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45" windowWidth="17100" windowHeight="8625"/>
  </bookViews>
  <sheets>
    <sheet name="List1" sheetId="3" r:id="rId1"/>
    <sheet name="List 2" sheetId="2" r:id="rId2"/>
  </sheets>
  <definedNames>
    <definedName name="_xlnm._FilterDatabase" localSheetId="1" hidden="1">'List 2'!$A$1:$V$27</definedName>
  </definedNames>
  <calcPr calcId="145621"/>
</workbook>
</file>

<file path=xl/calcChain.xml><?xml version="1.0" encoding="utf-8"?>
<calcChain xmlns="http://schemas.openxmlformats.org/spreadsheetml/2006/main">
  <c r="L14" i="2" l="1"/>
  <c r="L21" i="2" l="1"/>
</calcChain>
</file>

<file path=xl/sharedStrings.xml><?xml version="1.0" encoding="utf-8"?>
<sst xmlns="http://schemas.openxmlformats.org/spreadsheetml/2006/main" count="400" uniqueCount="178">
  <si>
    <t>Šifra vodje projekta</t>
  </si>
  <si>
    <t>Ime in priimek vodje projekta</t>
  </si>
  <si>
    <t>Šifra prijavitelja (RO)</t>
  </si>
  <si>
    <t>Naziv prijavitelja (RO)</t>
  </si>
  <si>
    <t>Naslov projekta</t>
  </si>
  <si>
    <t>Tema</t>
  </si>
  <si>
    <t>Vasilka Sancin</t>
  </si>
  <si>
    <t>Univerza v Ljubljani, Pravna fakulteta</t>
  </si>
  <si>
    <t>Avtonomija Državnega zbora v vseh vidikih njene pojavnosti_x000D_</t>
  </si>
  <si>
    <t>1.1.1</t>
  </si>
  <si>
    <t>A</t>
  </si>
  <si>
    <t>Univerza v Ljubljani, Fakulteta za družbene vede</t>
  </si>
  <si>
    <t>C</t>
  </si>
  <si>
    <t>Sonja Novak-Lukanović</t>
  </si>
  <si>
    <t>Inštitut za narodnostna vprašanja</t>
  </si>
  <si>
    <t>Priložnosti in možnosti za ohranjanje oziroma revitalizacijo slovenščine med slovensko manjšinsko skupnostjo v sosednjih državah</t>
  </si>
  <si>
    <t>2.1.1</t>
  </si>
  <si>
    <t>Janja Žitnik Serafin</t>
  </si>
  <si>
    <t>Znanstvenoraziskovalni center Slovenske akademije znanosti in umetnosti</t>
  </si>
  <si>
    <t xml:space="preserve">Sodobne strategije slovenskih izseljencev za ohranjanje etnične identitete </t>
  </si>
  <si>
    <t>2.2.1</t>
  </si>
  <si>
    <t>B</t>
  </si>
  <si>
    <t>Andrej Rus</t>
  </si>
  <si>
    <t>Ovrednotenje sistema izvajanja dejavnosti medicine dela v Sloveniji</t>
  </si>
  <si>
    <t>MZ</t>
  </si>
  <si>
    <t>3.1.1</t>
  </si>
  <si>
    <t>Miran Brvar</t>
  </si>
  <si>
    <t>Univerzitetni klinični center Ljubljana</t>
  </si>
  <si>
    <t>Sistem odkrivanja novih psihoaktivnih snovi v Sloveniji _x000D_(akronim SONDA)</t>
  </si>
  <si>
    <t>3.1.2</t>
  </si>
  <si>
    <t>Veronika Učakar</t>
  </si>
  <si>
    <t>NACIONALNI INŠTITUT ZA JAVNO ZDRAVJE</t>
  </si>
  <si>
    <t>VARNA UPORABA INDUSTRIJSKE KONOPLJE V ŽIVILIH OZIROMA PREHRANSKIH DOPOLNILIH</t>
  </si>
  <si>
    <t>3.1.3</t>
  </si>
  <si>
    <t>Institut "Jožef Stefan"</t>
  </si>
  <si>
    <t>D</t>
  </si>
  <si>
    <t>Vesna Zadnik</t>
  </si>
  <si>
    <t>ONKOLOŠKI INŠTITUT LJUBLJANA</t>
  </si>
  <si>
    <t>Razvoj in implementacija orodja za določanje individualne ogroženosti z rakom dojk v slovenski populaciji</t>
  </si>
  <si>
    <t>3.1.4</t>
  </si>
  <si>
    <t>3.1.5</t>
  </si>
  <si>
    <t>Irena Klavs</t>
  </si>
  <si>
    <t>Tretja slovenska nacionalna presečna raziskava bolnišničnih okužb (SNPRBO III)</t>
  </si>
  <si>
    <t>3.1.6</t>
  </si>
  <si>
    <t>Milena Horvat</t>
  </si>
  <si>
    <t>Izpostavljenost  otrok in mladostnikov izbranim kemikalijam  preko življenjskega okolja</t>
  </si>
  <si>
    <t>URSK</t>
  </si>
  <si>
    <t>4.1.1</t>
  </si>
  <si>
    <t>Polonca Trebše</t>
  </si>
  <si>
    <t>Univerza v Ljubljani, Zdravstvena fakulteta</t>
  </si>
  <si>
    <t>Potencialne snovi za vključitev na kandidatno listo zakonodaje REACH</t>
  </si>
  <si>
    <t>4.1.2</t>
  </si>
  <si>
    <t>Jerneja Farkaš-Lainščak</t>
  </si>
  <si>
    <t>Onesnaženost zraka z ultra-finimi delci in ocena možnih vplivov na zdravje zaradi ognjemetov</t>
  </si>
  <si>
    <t>4.1.3</t>
  </si>
  <si>
    <t>David Kocman</t>
  </si>
  <si>
    <t>Nacionalni implementacijski načrt Konvencije Minamata o živem srebru za Slovenijo</t>
  </si>
  <si>
    <t>4.1.4</t>
  </si>
  <si>
    <t>Boris Majcen</t>
  </si>
  <si>
    <t>Inštitut za ekonomska raziskovanja</t>
  </si>
  <si>
    <t>Razvoj modelske platforme za ocenjevanje učinkov posameznih ukrepov in strukturnih reform</t>
  </si>
  <si>
    <t>MF</t>
  </si>
  <si>
    <t>5.1.1</t>
  </si>
  <si>
    <t>Univerza v Ljubljani, Ekonomska fakulteta</t>
  </si>
  <si>
    <t>Anže Burger</t>
  </si>
  <si>
    <t>Analitične podlage za revizijo S4 v letu 2018</t>
  </si>
  <si>
    <t>SVRK</t>
  </si>
  <si>
    <t>6.1.1</t>
  </si>
  <si>
    <t>Maja Bučar</t>
  </si>
  <si>
    <t xml:space="preserve">Strateška razvojno inovacijska partnerstva kot orodje krepitve inovacijske sposobnosti slovenskega gospodarstva </t>
  </si>
  <si>
    <t>6.1.2</t>
  </si>
  <si>
    <t>Kozma Ahačič</t>
  </si>
  <si>
    <t>Jezikovna politika Republike Slovenije in potrebe uporabnikov</t>
  </si>
  <si>
    <t>MK</t>
  </si>
  <si>
    <t>7.1.1</t>
  </si>
  <si>
    <t>Univerza v Ljubljani, Filozofska fakulteta</t>
  </si>
  <si>
    <t>Helena Grčman</t>
  </si>
  <si>
    <t>Univerza v Ljubljani, Biotehniška fakulteta</t>
  </si>
  <si>
    <t>Standardi kakovosti tal v povezavi s prehajanjem potencialno nevarnih snovi v prehranjevalno verigo</t>
  </si>
  <si>
    <t>MOP</t>
  </si>
  <si>
    <t>8.1.1</t>
  </si>
  <si>
    <t>Ana Mladenovič</t>
  </si>
  <si>
    <t>Zavod za gradbeništvo Slovenije</t>
  </si>
  <si>
    <t>In situ imobilizacija onesnaženih zemljin z uporabo naprednih nanotehnologij in njihova predelava v urbana tla</t>
  </si>
  <si>
    <t>8.1.3</t>
  </si>
  <si>
    <t>Jelka Šuštar Vozlič</t>
  </si>
  <si>
    <t>Kmetijski inštitut Slovenije</t>
  </si>
  <si>
    <t>Postopki za zagotavljanje varnosti in družbene sprejemljivosti novih tehnik in aplikacij v sintezni biologiji in sodobni biotehnologiji_x000D_</t>
  </si>
  <si>
    <t>8.1.4</t>
  </si>
  <si>
    <t>Bojan Bugarič</t>
  </si>
  <si>
    <t>Analiza možnosti za izvajanje urbanih projektov z uporabo javno zasebnega partnerstva</t>
  </si>
  <si>
    <t>8.2.1</t>
  </si>
  <si>
    <t>Janez Nared</t>
  </si>
  <si>
    <t xml:space="preserve"> Model povezovanja prostorskega in razvojnega načrtovanja na regionalni ravni</t>
  </si>
  <si>
    <t>8.3.1</t>
  </si>
  <si>
    <t>Urbanistični inštitut Republike Slovenije</t>
  </si>
  <si>
    <t>Barbara Goličnik Marušić</t>
  </si>
  <si>
    <t>Razvoj procesa in postopkov priprave integralnega pomorskega prostorskega načrtovanja</t>
  </si>
  <si>
    <t>8.3.2</t>
  </si>
  <si>
    <t>Martina Zbašnik-Senegačnik</t>
  </si>
  <si>
    <t>Univerza v Ljubljani, Fakulteta za arhitekturo</t>
  </si>
  <si>
    <t>Analiza stanja na področju arhitekture javnih vrtcev in šol v Sloveniji  - evidentiranje, vrednotenje in varovanje primerov kakovostne (trajnostne) arhitekturne prakse</t>
  </si>
  <si>
    <t>MIZŠ</t>
  </si>
  <si>
    <t>9.1.1</t>
  </si>
  <si>
    <t>Ljubica Marjanovič-Umek</t>
  </si>
  <si>
    <t>Razvijanje zgodnje in akademske pismenosti v družini, vrtcu in šoli</t>
  </si>
  <si>
    <t>10.1.1</t>
  </si>
  <si>
    <t>Simon Čadež</t>
  </si>
  <si>
    <t>Učinkovitost upravljanja znanstveno-raziskovalnega sistema</t>
  </si>
  <si>
    <t>ARRS</t>
  </si>
  <si>
    <t>11.1.1</t>
  </si>
  <si>
    <t>Zlatko Šabič</t>
  </si>
  <si>
    <t>Slovenski znanstveniki doma in po svetu.</t>
  </si>
  <si>
    <t>11.1.2</t>
  </si>
  <si>
    <t>Zap. št.</t>
  </si>
  <si>
    <t>SREDSTVA SKUPAJ</t>
  </si>
  <si>
    <t xml:space="preserve">MK </t>
  </si>
  <si>
    <t>MGRT</t>
  </si>
  <si>
    <t>Trajanje projektov (v mesecih)</t>
  </si>
  <si>
    <t>I</t>
  </si>
  <si>
    <t>N</t>
  </si>
  <si>
    <t>Urad Vlade Republike Slovenije za Slovence v zamejstvu in po svetu</t>
  </si>
  <si>
    <t>Ministrstvo za zdravje</t>
  </si>
  <si>
    <t>Urad Republike Slovenije za kemikalije</t>
  </si>
  <si>
    <t>Ministrstvo za finance</t>
  </si>
  <si>
    <t>Služba Vlade Republike Slovenije za razvoj in evropsko kohezijsko politiko</t>
  </si>
  <si>
    <t>Ministrstvo za okolje in prostor</t>
  </si>
  <si>
    <t>Ministrstvo za izobraževanje, znanost in šport</t>
  </si>
  <si>
    <t>Ministrstvo za gospodarski razvoj in tehnologijo</t>
  </si>
  <si>
    <t>Javna agencija za raziskovalno dejavnost Republike Slovenije</t>
  </si>
  <si>
    <t>Državni zbor Republike Slovenije</t>
  </si>
  <si>
    <t>Ministrstvo za kulturo</t>
  </si>
  <si>
    <t>V5-1632</t>
  </si>
  <si>
    <t>V6-1633</t>
  </si>
  <si>
    <t>V5-1634</t>
  </si>
  <si>
    <t>V3-1635</t>
  </si>
  <si>
    <t>V3-1636</t>
  </si>
  <si>
    <t>V3-1637</t>
  </si>
  <si>
    <t>V3-1638</t>
  </si>
  <si>
    <t>V3-1639</t>
  </si>
  <si>
    <t>V3-1640</t>
  </si>
  <si>
    <t>V1-1641</t>
  </si>
  <si>
    <t>V3-1642</t>
  </si>
  <si>
    <t>V1-1643</t>
  </si>
  <si>
    <t>V5-1644</t>
  </si>
  <si>
    <t>V5-1645</t>
  </si>
  <si>
    <t>V5-1646</t>
  </si>
  <si>
    <t>V6-1647</t>
  </si>
  <si>
    <t>V4-1648</t>
  </si>
  <si>
    <t>V1-1649</t>
  </si>
  <si>
    <t>V4-1650</t>
  </si>
  <si>
    <t>V5-1651</t>
  </si>
  <si>
    <t>V6-1652</t>
  </si>
  <si>
    <t>V5-1653</t>
  </si>
  <si>
    <t>V5-1654</t>
  </si>
  <si>
    <t>V5-1655</t>
  </si>
  <si>
    <t>V5-1656</t>
  </si>
  <si>
    <t>V5-1657</t>
  </si>
  <si>
    <t>Šifra projekta</t>
  </si>
  <si>
    <t>Cenovna kategorija</t>
  </si>
  <si>
    <t>Povprečna ocena prijave s strani vseh ocenjevalcev</t>
  </si>
  <si>
    <t>I-Izbran        N-Neizbran</t>
  </si>
  <si>
    <t>Šifra teme</t>
  </si>
  <si>
    <t>Slovenski znanstveniki doma in po svetu</t>
  </si>
  <si>
    <t>TEŽIŠČE 1</t>
  </si>
  <si>
    <t>TEŽIŠČE 2</t>
  </si>
  <si>
    <t>TEŽIŠČE 3</t>
  </si>
  <si>
    <t>TEŽIŠČE 4</t>
  </si>
  <si>
    <t>TEŽIŠČE 5</t>
  </si>
  <si>
    <t>TEŽIŠČE 6</t>
  </si>
  <si>
    <t>TEŽIŠČE 7</t>
  </si>
  <si>
    <t>TEŽIŠČE 8</t>
  </si>
  <si>
    <t>TEŽIŠČE 9</t>
  </si>
  <si>
    <t>TEŽIŠČE 10</t>
  </si>
  <si>
    <t>TEŽIŠČE 11</t>
  </si>
  <si>
    <t>Legenda:</t>
  </si>
  <si>
    <t>DZ RS</t>
  </si>
  <si>
    <t>USZS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</si>
</sst>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</font>
    <font>
      <sz val="10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7" fillId="5" borderId="0" applyNumberFormat="0" applyBorder="0" applyAlignment="0" applyProtection="0"/>
    <xf numFmtId="0" fontId="8" fillId="2" borderId="0" applyNumberFormat="0" applyBorder="0" applyAlignment="0" applyProtection="0"/>
    <xf numFmtId="0" fontId="5" fillId="0" borderId="0"/>
    <xf numFmtId="0" fontId="7" fillId="0" borderId="0"/>
    <xf numFmtId="0" fontId="9" fillId="0" borderId="0"/>
    <xf numFmtId="0" fontId="7" fillId="0" borderId="0"/>
    <xf numFmtId="0" fontId="3" fillId="0" borderId="0"/>
    <xf numFmtId="0" fontId="1" fillId="0" borderId="0"/>
    <xf numFmtId="0" fontId="7" fillId="3" borderId="1" applyNumberFormat="0" applyFont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0" borderId="0"/>
    <xf numFmtId="0" fontId="12" fillId="0" borderId="0"/>
    <xf numFmtId="0" fontId="10" fillId="0" borderId="0"/>
    <xf numFmtId="0" fontId="11" fillId="3" borderId="1" applyNumberFormat="0" applyFont="0" applyAlignment="0" applyProtection="0"/>
    <xf numFmtId="9" fontId="2" fillId="0" borderId="0" applyFont="0" applyFill="0" applyBorder="0" applyAlignment="0" applyProtection="0"/>
    <xf numFmtId="0" fontId="14" fillId="0" borderId="0"/>
    <xf numFmtId="0" fontId="9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2" fontId="2" fillId="7" borderId="0" xfId="0" applyNumberFormat="1" applyFont="1" applyFill="1" applyAlignment="1">
      <alignment wrapText="1"/>
    </xf>
    <xf numFmtId="2" fontId="2" fillId="7" borderId="2" xfId="1" applyNumberFormat="1" applyFont="1" applyFill="1" applyBorder="1"/>
    <xf numFmtId="0" fontId="17" fillId="8" borderId="2" xfId="6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/>
    </xf>
    <xf numFmtId="0" fontId="2" fillId="7" borderId="0" xfId="0" applyFont="1" applyFill="1" applyAlignment="1">
      <alignment vertical="center"/>
    </xf>
    <xf numFmtId="0" fontId="3" fillId="7" borderId="2" xfId="8" applyFont="1" applyFill="1" applyBorder="1" applyAlignment="1">
      <alignment horizontal="center"/>
    </xf>
    <xf numFmtId="0" fontId="0" fillId="7" borderId="0" xfId="0" applyFont="1" applyFill="1"/>
    <xf numFmtId="0" fontId="2" fillId="0" borderId="2" xfId="8" applyFont="1" applyFill="1" applyBorder="1" applyAlignment="1">
      <alignment horizontal="right"/>
    </xf>
    <xf numFmtId="0" fontId="2" fillId="0" borderId="2" xfId="8" applyFont="1" applyFill="1" applyBorder="1" applyAlignment="1">
      <alignment wrapText="1"/>
    </xf>
    <xf numFmtId="0" fontId="2" fillId="7" borderId="2" xfId="8" applyFont="1" applyFill="1" applyBorder="1" applyAlignment="1">
      <alignment wrapText="1"/>
    </xf>
    <xf numFmtId="0" fontId="2" fillId="7" borderId="2" xfId="8" applyFont="1" applyFill="1" applyBorder="1" applyAlignment="1">
      <alignment horizontal="center"/>
    </xf>
    <xf numFmtId="0" fontId="4" fillId="8" borderId="2" xfId="3" applyFont="1" applyFill="1" applyBorder="1" applyAlignment="1">
      <alignment horizontal="center" vertical="center" wrapText="1"/>
    </xf>
    <xf numFmtId="0" fontId="4" fillId="8" borderId="2" xfId="2" applyFont="1" applyFill="1" applyBorder="1" applyAlignment="1">
      <alignment vertical="center" wrapText="1"/>
    </xf>
    <xf numFmtId="0" fontId="13" fillId="7" borderId="2" xfId="7" applyFont="1" applyFill="1" applyBorder="1" applyAlignment="1">
      <alignment wrapText="1"/>
    </xf>
    <xf numFmtId="0" fontId="2" fillId="7" borderId="2" xfId="1" applyFont="1" applyFill="1" applyBorder="1" applyAlignment="1">
      <alignment wrapText="1"/>
    </xf>
    <xf numFmtId="0" fontId="2" fillId="7" borderId="2" xfId="1" applyFont="1" applyFill="1" applyBorder="1" applyAlignment="1">
      <alignment horizontal="center"/>
    </xf>
    <xf numFmtId="0" fontId="2" fillId="7" borderId="2" xfId="8" applyFont="1" applyFill="1" applyBorder="1" applyAlignment="1">
      <alignment horizontal="right"/>
    </xf>
    <xf numFmtId="0" fontId="2" fillId="7" borderId="0" xfId="0" applyFont="1" applyFill="1"/>
    <xf numFmtId="0" fontId="2" fillId="7" borderId="0" xfId="0" applyFont="1" applyFill="1" applyAlignment="1">
      <alignment wrapText="1"/>
    </xf>
    <xf numFmtId="0" fontId="2" fillId="7" borderId="2" xfId="7" applyFont="1" applyFill="1" applyBorder="1"/>
    <xf numFmtId="49" fontId="2" fillId="7" borderId="2" xfId="8" applyNumberFormat="1" applyFont="1" applyFill="1" applyBorder="1" applyAlignment="1">
      <alignment horizontal="center"/>
    </xf>
    <xf numFmtId="0" fontId="2" fillId="7" borderId="2" xfId="8" applyFont="1" applyFill="1" applyBorder="1" applyAlignment="1">
      <alignment horizontal="left" wrapText="1"/>
    </xf>
    <xf numFmtId="0" fontId="4" fillId="8" borderId="2" xfId="4" applyFont="1" applyFill="1" applyBorder="1" applyAlignment="1">
      <alignment vertical="center" wrapText="1"/>
    </xf>
    <xf numFmtId="0" fontId="4" fillId="8" borderId="2" xfId="4" applyFont="1" applyFill="1" applyBorder="1" applyAlignment="1">
      <alignment horizontal="center" vertical="center" wrapText="1"/>
    </xf>
    <xf numFmtId="2" fontId="4" fillId="8" borderId="2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8" applyFont="1" applyFill="1" applyBorder="1" applyAlignment="1">
      <alignment horizontal="right"/>
    </xf>
    <xf numFmtId="0" fontId="5" fillId="0" borderId="2" xfId="8" applyFont="1" applyFill="1" applyBorder="1" applyAlignment="1">
      <alignment wrapText="1"/>
    </xf>
    <xf numFmtId="0" fontId="2" fillId="0" borderId="2" xfId="0" applyFont="1" applyFill="1" applyBorder="1"/>
    <xf numFmtId="0" fontId="5" fillId="0" borderId="2" xfId="8" applyFont="1" applyFill="1" applyBorder="1" applyAlignment="1">
      <alignment horizontal="center"/>
    </xf>
    <xf numFmtId="0" fontId="5" fillId="0" borderId="2" xfId="7" applyFont="1" applyFill="1" applyBorder="1" applyAlignment="1">
      <alignment horizontal="center"/>
    </xf>
    <xf numFmtId="4" fontId="5" fillId="0" borderId="2" xfId="7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0" fillId="0" borderId="0" xfId="0" applyFill="1"/>
    <xf numFmtId="2" fontId="2" fillId="0" borderId="2" xfId="1" applyNumberFormat="1" applyFont="1" applyFill="1" applyBorder="1"/>
    <xf numFmtId="0" fontId="13" fillId="0" borderId="2" xfId="7" applyFont="1" applyFill="1" applyBorder="1" applyAlignment="1">
      <alignment wrapText="1"/>
    </xf>
    <xf numFmtId="0" fontId="5" fillId="0" borderId="2" xfId="7" applyFont="1" applyFill="1" applyBorder="1"/>
    <xf numFmtId="49" fontId="5" fillId="0" borderId="2" xfId="8" applyNumberFormat="1" applyFont="1" applyFill="1" applyBorder="1" applyAlignment="1">
      <alignment horizontal="center"/>
    </xf>
    <xf numFmtId="0" fontId="5" fillId="0" borderId="2" xfId="8" applyFont="1" applyFill="1" applyBorder="1" applyAlignment="1">
      <alignment horizontal="left" wrapText="1"/>
    </xf>
    <xf numFmtId="0" fontId="2" fillId="0" borderId="2" xfId="1" applyFont="1" applyFill="1" applyBorder="1" applyAlignment="1">
      <alignment wrapText="1"/>
    </xf>
    <xf numFmtId="0" fontId="2" fillId="0" borderId="2" xfId="8" applyFont="1" applyFill="1" applyBorder="1" applyAlignment="1">
      <alignment horizontal="center"/>
    </xf>
    <xf numFmtId="0" fontId="2" fillId="0" borderId="2" xfId="7" applyFont="1" applyFill="1" applyBorder="1" applyAlignment="1">
      <alignment horizontal="center"/>
    </xf>
    <xf numFmtId="1" fontId="2" fillId="0" borderId="2" xfId="7" applyNumberFormat="1" applyFont="1" applyFill="1" applyBorder="1" applyAlignment="1">
      <alignment horizontal="center"/>
    </xf>
    <xf numFmtId="4" fontId="2" fillId="0" borderId="2" xfId="7" applyNumberFormat="1" applyFont="1" applyFill="1" applyBorder="1" applyAlignment="1">
      <alignment horizontal="center"/>
    </xf>
    <xf numFmtId="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1" applyFont="1" applyFill="1" applyBorder="1" applyAlignment="1">
      <alignment wrapText="1"/>
    </xf>
    <xf numFmtId="0" fontId="2" fillId="0" borderId="0" xfId="8" applyFont="1" applyFill="1" applyBorder="1" applyAlignment="1">
      <alignment horizontal="right"/>
    </xf>
    <xf numFmtId="0" fontId="2" fillId="0" borderId="0" xfId="8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8" applyFont="1" applyFill="1" applyBorder="1" applyAlignment="1">
      <alignment horizontal="center"/>
    </xf>
    <xf numFmtId="0" fontId="2" fillId="0" borderId="0" xfId="7" applyFont="1" applyFill="1" applyBorder="1" applyAlignment="1">
      <alignment horizontal="center"/>
    </xf>
    <xf numFmtId="1" fontId="2" fillId="0" borderId="0" xfId="7" applyNumberFormat="1" applyFont="1" applyFill="1" applyBorder="1" applyAlignment="1">
      <alignment horizontal="center"/>
    </xf>
    <xf numFmtId="2" fontId="4" fillId="0" borderId="0" xfId="1" applyNumberFormat="1" applyFont="1" applyFill="1" applyBorder="1"/>
    <xf numFmtId="4" fontId="2" fillId="0" borderId="0" xfId="7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1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2" fontId="4" fillId="0" borderId="0" xfId="0" applyNumberFormat="1" applyFont="1" applyFill="1" applyAlignment="1">
      <alignment wrapText="1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wrapText="1"/>
    </xf>
    <xf numFmtId="2" fontId="15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0" fillId="0" borderId="0" xfId="0" applyFill="1" applyAlignment="1">
      <alignment horizontal="center"/>
    </xf>
    <xf numFmtId="2" fontId="5" fillId="0" borderId="0" xfId="0" applyNumberFormat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</cellXfs>
  <cellStyles count="28">
    <cellStyle name="20 % – Poudarek1 2" xfId="11"/>
    <cellStyle name="20 % – Poudarek1 2 2" xfId="16"/>
    <cellStyle name="20 % – Poudarek4 2" xfId="2"/>
    <cellStyle name="20 % – Poudarek6 2" xfId="12"/>
    <cellStyle name="20 % – Poudarek6 2 2" xfId="17"/>
    <cellStyle name="Dobro 2" xfId="3"/>
    <cellStyle name="Navadno" xfId="0" builtinId="0"/>
    <cellStyle name="Navadno 10" xfId="4"/>
    <cellStyle name="Navadno 10 2" xfId="25"/>
    <cellStyle name="Navadno 11" xfId="23"/>
    <cellStyle name="Navadno 11 2" xfId="27"/>
    <cellStyle name="Navadno 11 3" xfId="26"/>
    <cellStyle name="Navadno 2" xfId="5"/>
    <cellStyle name="Navadno 2 2" xfId="14"/>
    <cellStyle name="Navadno 2 3" xfId="18"/>
    <cellStyle name="Navadno 3" xfId="13"/>
    <cellStyle name="Navadno 3 3" xfId="24"/>
    <cellStyle name="Navadno 4" xfId="6"/>
    <cellStyle name="Navadno 4 2" xfId="19"/>
    <cellStyle name="Navadno 5" xfId="7"/>
    <cellStyle name="Navadno 5 2" xfId="20"/>
    <cellStyle name="Navadno 6" xfId="9"/>
    <cellStyle name="Navadno 7" xfId="1"/>
    <cellStyle name="Normal_20150904-DrLetoMax" xfId="15"/>
    <cellStyle name="Normal_Podatki" xfId="8"/>
    <cellStyle name="Odstotek 2" xfId="22"/>
    <cellStyle name="Opomba 2" xfId="10"/>
    <cellStyle name="Opomba 2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 – klasično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workbookViewId="0"/>
  </sheetViews>
  <sheetFormatPr defaultRowHeight="12.75" x14ac:dyDescent="0.2"/>
  <cols>
    <col min="1" max="1" width="5" style="18" customWidth="1"/>
    <col min="2" max="2" width="30.140625" style="19" customWidth="1"/>
    <col min="3" max="3" width="9.140625" style="18" customWidth="1"/>
    <col min="4" max="4" width="17.28515625" style="19" customWidth="1"/>
    <col min="5" max="5" width="10.7109375" style="18" customWidth="1"/>
    <col min="6" max="6" width="27.28515625" style="19" customWidth="1"/>
    <col min="7" max="7" width="9.7109375" style="18" customWidth="1"/>
    <col min="8" max="8" width="13.140625" style="1" customWidth="1"/>
    <col min="9" max="9" width="11.28515625" style="4" customWidth="1"/>
    <col min="10" max="16384" width="9.140625" style="7"/>
  </cols>
  <sheetData>
    <row r="1" spans="1:9" s="5" customFormat="1" ht="72" customHeight="1" x14ac:dyDescent="0.2">
      <c r="A1" s="23" t="s">
        <v>114</v>
      </c>
      <c r="B1" s="13" t="s">
        <v>4</v>
      </c>
      <c r="C1" s="12" t="s">
        <v>0</v>
      </c>
      <c r="D1" s="12" t="s">
        <v>1</v>
      </c>
      <c r="E1" s="12" t="s">
        <v>2</v>
      </c>
      <c r="F1" s="12" t="s">
        <v>3</v>
      </c>
      <c r="G1" s="24" t="s">
        <v>162</v>
      </c>
      <c r="H1" s="3" t="s">
        <v>160</v>
      </c>
      <c r="I1" s="25" t="s">
        <v>161</v>
      </c>
    </row>
    <row r="2" spans="1:9" s="26" customFormat="1" ht="18.95" customHeight="1" x14ac:dyDescent="0.2">
      <c r="A2" s="79" t="s">
        <v>164</v>
      </c>
      <c r="B2" s="80"/>
      <c r="C2" s="80"/>
      <c r="D2" s="80"/>
      <c r="E2" s="80"/>
      <c r="F2" s="80"/>
      <c r="G2" s="80"/>
      <c r="H2" s="80"/>
      <c r="I2" s="81"/>
    </row>
    <row r="3" spans="1:9" ht="25.5" x14ac:dyDescent="0.2">
      <c r="A3" s="16">
        <v>1</v>
      </c>
      <c r="B3" s="15" t="s">
        <v>8</v>
      </c>
      <c r="C3" s="17">
        <v>24286</v>
      </c>
      <c r="D3" s="10" t="s">
        <v>6</v>
      </c>
      <c r="E3" s="17">
        <v>583</v>
      </c>
      <c r="F3" s="15" t="s">
        <v>7</v>
      </c>
      <c r="G3" s="11" t="s">
        <v>9</v>
      </c>
      <c r="H3" s="2">
        <v>47</v>
      </c>
      <c r="I3" s="6" t="s">
        <v>119</v>
      </c>
    </row>
    <row r="4" spans="1:9" ht="25.5" customHeight="1" x14ac:dyDescent="0.2">
      <c r="A4" s="16">
        <v>2</v>
      </c>
      <c r="B4" s="15"/>
      <c r="C4" s="17"/>
      <c r="D4" s="10"/>
      <c r="E4" s="17"/>
      <c r="F4" s="15"/>
      <c r="G4" s="11" t="s">
        <v>9</v>
      </c>
      <c r="H4" s="2">
        <v>43</v>
      </c>
      <c r="I4" s="16" t="s">
        <v>120</v>
      </c>
    </row>
    <row r="5" spans="1:9" ht="68.25" customHeight="1" x14ac:dyDescent="0.2">
      <c r="A5" s="16">
        <v>3</v>
      </c>
      <c r="B5" s="15"/>
      <c r="C5" s="17"/>
      <c r="D5" s="10"/>
      <c r="E5" s="17"/>
      <c r="F5" s="15"/>
      <c r="G5" s="11" t="s">
        <v>9</v>
      </c>
      <c r="H5" s="2">
        <v>35.5</v>
      </c>
      <c r="I5" s="16" t="s">
        <v>120</v>
      </c>
    </row>
    <row r="6" spans="1:9" ht="18.95" customHeight="1" x14ac:dyDescent="0.2">
      <c r="A6" s="79" t="s">
        <v>165</v>
      </c>
      <c r="B6" s="80"/>
      <c r="C6" s="80"/>
      <c r="D6" s="80"/>
      <c r="E6" s="80"/>
      <c r="F6" s="80"/>
      <c r="G6" s="80"/>
      <c r="H6" s="80"/>
      <c r="I6" s="81"/>
    </row>
    <row r="7" spans="1:9" ht="63.75" x14ac:dyDescent="0.2">
      <c r="A7" s="16">
        <v>4</v>
      </c>
      <c r="B7" s="14" t="s">
        <v>15</v>
      </c>
      <c r="C7" s="20">
        <v>1970</v>
      </c>
      <c r="D7" s="10" t="s">
        <v>13</v>
      </c>
      <c r="E7" s="20">
        <v>507</v>
      </c>
      <c r="F7" s="14" t="s">
        <v>14</v>
      </c>
      <c r="G7" s="21" t="s">
        <v>16</v>
      </c>
      <c r="H7" s="2">
        <v>43.5</v>
      </c>
      <c r="I7" s="21" t="s">
        <v>119</v>
      </c>
    </row>
    <row r="8" spans="1:9" ht="38.25" x14ac:dyDescent="0.2">
      <c r="A8" s="16">
        <v>5</v>
      </c>
      <c r="B8" s="15" t="s">
        <v>19</v>
      </c>
      <c r="C8" s="20">
        <v>5801</v>
      </c>
      <c r="D8" s="10" t="s">
        <v>17</v>
      </c>
      <c r="E8" s="17">
        <v>618</v>
      </c>
      <c r="F8" s="22" t="s">
        <v>18</v>
      </c>
      <c r="G8" s="21" t="s">
        <v>20</v>
      </c>
      <c r="H8" s="2">
        <v>44.5</v>
      </c>
      <c r="I8" s="21" t="s">
        <v>119</v>
      </c>
    </row>
    <row r="9" spans="1:9" ht="18.95" customHeight="1" x14ac:dyDescent="0.2">
      <c r="A9" s="79" t="s">
        <v>166</v>
      </c>
      <c r="B9" s="80"/>
      <c r="C9" s="80"/>
      <c r="D9" s="80"/>
      <c r="E9" s="80"/>
      <c r="F9" s="80"/>
      <c r="G9" s="80"/>
      <c r="H9" s="80"/>
      <c r="I9" s="81"/>
    </row>
    <row r="10" spans="1:9" ht="27" customHeight="1" x14ac:dyDescent="0.2">
      <c r="A10" s="16">
        <v>6</v>
      </c>
      <c r="B10" s="15" t="s">
        <v>23</v>
      </c>
      <c r="C10" s="17">
        <v>1103</v>
      </c>
      <c r="D10" s="10" t="s">
        <v>22</v>
      </c>
      <c r="E10" s="17">
        <v>582</v>
      </c>
      <c r="F10" s="15" t="s">
        <v>11</v>
      </c>
      <c r="G10" s="11" t="s">
        <v>25</v>
      </c>
      <c r="H10" s="2">
        <v>41.5</v>
      </c>
      <c r="I10" s="21" t="s">
        <v>119</v>
      </c>
    </row>
    <row r="11" spans="1:9" ht="38.25" x14ac:dyDescent="0.2">
      <c r="A11" s="16">
        <v>7</v>
      </c>
      <c r="B11" s="15" t="s">
        <v>28</v>
      </c>
      <c r="C11" s="17">
        <v>24927</v>
      </c>
      <c r="D11" s="10" t="s">
        <v>26</v>
      </c>
      <c r="E11" s="17">
        <v>312</v>
      </c>
      <c r="F11" s="15" t="s">
        <v>27</v>
      </c>
      <c r="G11" s="11" t="s">
        <v>29</v>
      </c>
      <c r="H11" s="2">
        <v>42.5</v>
      </c>
      <c r="I11" s="21" t="s">
        <v>119</v>
      </c>
    </row>
    <row r="12" spans="1:9" ht="51" x14ac:dyDescent="0.2">
      <c r="A12" s="16">
        <v>8</v>
      </c>
      <c r="B12" s="15" t="s">
        <v>32</v>
      </c>
      <c r="C12" s="17">
        <v>30503</v>
      </c>
      <c r="D12" s="10" t="s">
        <v>30</v>
      </c>
      <c r="E12" s="17">
        <v>3333</v>
      </c>
      <c r="F12" s="15" t="s">
        <v>31</v>
      </c>
      <c r="G12" s="11" t="s">
        <v>33</v>
      </c>
      <c r="H12" s="2">
        <v>45</v>
      </c>
      <c r="I12" s="21" t="s">
        <v>119</v>
      </c>
    </row>
    <row r="13" spans="1:9" ht="51" customHeight="1" x14ac:dyDescent="0.2">
      <c r="A13" s="16">
        <v>9</v>
      </c>
      <c r="B13" s="15"/>
      <c r="C13" s="17"/>
      <c r="D13" s="10"/>
      <c r="E13" s="17"/>
      <c r="F13" s="15"/>
      <c r="G13" s="11" t="s">
        <v>33</v>
      </c>
      <c r="H13" s="2">
        <v>34</v>
      </c>
      <c r="I13" s="16" t="s">
        <v>120</v>
      </c>
    </row>
    <row r="14" spans="1:9" ht="51" customHeight="1" x14ac:dyDescent="0.2">
      <c r="A14" s="16">
        <v>10</v>
      </c>
      <c r="B14" s="15"/>
      <c r="C14" s="17"/>
      <c r="D14" s="10"/>
      <c r="E14" s="17"/>
      <c r="F14" s="15"/>
      <c r="G14" s="11" t="s">
        <v>33</v>
      </c>
      <c r="H14" s="2">
        <v>25</v>
      </c>
      <c r="I14" s="16" t="s">
        <v>120</v>
      </c>
    </row>
    <row r="15" spans="1:9" ht="63.75" customHeight="1" x14ac:dyDescent="0.2">
      <c r="A15" s="16">
        <v>11</v>
      </c>
      <c r="B15" s="15"/>
      <c r="C15" s="17"/>
      <c r="D15" s="10"/>
      <c r="E15" s="17"/>
      <c r="F15" s="15"/>
      <c r="G15" s="11" t="s">
        <v>33</v>
      </c>
      <c r="H15" s="2">
        <v>23</v>
      </c>
      <c r="I15" s="16" t="s">
        <v>120</v>
      </c>
    </row>
    <row r="16" spans="1:9" ht="39" customHeight="1" x14ac:dyDescent="0.2">
      <c r="A16" s="16">
        <v>12</v>
      </c>
      <c r="B16" s="15" t="s">
        <v>38</v>
      </c>
      <c r="C16" s="17">
        <v>23050</v>
      </c>
      <c r="D16" s="10" t="s">
        <v>36</v>
      </c>
      <c r="E16" s="17">
        <v>302</v>
      </c>
      <c r="F16" s="15" t="s">
        <v>37</v>
      </c>
      <c r="G16" s="11" t="s">
        <v>39</v>
      </c>
      <c r="H16" s="2">
        <v>44.5</v>
      </c>
      <c r="I16" s="21" t="s">
        <v>119</v>
      </c>
    </row>
    <row r="17" spans="1:9" ht="38.25" customHeight="1" x14ac:dyDescent="0.2">
      <c r="A17" s="16">
        <v>13</v>
      </c>
      <c r="B17" s="15"/>
      <c r="C17" s="17"/>
      <c r="D17" s="10"/>
      <c r="E17" s="17"/>
      <c r="F17" s="15"/>
      <c r="G17" s="11" t="s">
        <v>40</v>
      </c>
      <c r="H17" s="2">
        <v>17.5</v>
      </c>
      <c r="I17" s="21" t="s">
        <v>120</v>
      </c>
    </row>
    <row r="18" spans="1:9" ht="38.25" x14ac:dyDescent="0.2">
      <c r="A18" s="16">
        <v>14</v>
      </c>
      <c r="B18" s="15" t="s">
        <v>42</v>
      </c>
      <c r="C18" s="17">
        <v>7782</v>
      </c>
      <c r="D18" s="10" t="s">
        <v>41</v>
      </c>
      <c r="E18" s="17">
        <v>3333</v>
      </c>
      <c r="F18" s="15" t="s">
        <v>31</v>
      </c>
      <c r="G18" s="11" t="s">
        <v>43</v>
      </c>
      <c r="H18" s="2">
        <v>46.5</v>
      </c>
      <c r="I18" s="21" t="s">
        <v>119</v>
      </c>
    </row>
    <row r="19" spans="1:9" ht="18.95" customHeight="1" x14ac:dyDescent="0.2">
      <c r="A19" s="79" t="s">
        <v>167</v>
      </c>
      <c r="B19" s="80"/>
      <c r="C19" s="80"/>
      <c r="D19" s="80"/>
      <c r="E19" s="80"/>
      <c r="F19" s="80"/>
      <c r="G19" s="80"/>
      <c r="H19" s="80"/>
      <c r="I19" s="81"/>
    </row>
    <row r="20" spans="1:9" ht="39.75" customHeight="1" x14ac:dyDescent="0.2">
      <c r="A20" s="16">
        <v>15</v>
      </c>
      <c r="B20" s="15" t="s">
        <v>45</v>
      </c>
      <c r="C20" s="17">
        <v>5027</v>
      </c>
      <c r="D20" s="10" t="s">
        <v>44</v>
      </c>
      <c r="E20" s="17">
        <v>106</v>
      </c>
      <c r="F20" s="15" t="s">
        <v>34</v>
      </c>
      <c r="G20" s="11" t="s">
        <v>47</v>
      </c>
      <c r="H20" s="2">
        <v>48</v>
      </c>
      <c r="I20" s="21" t="s">
        <v>119</v>
      </c>
    </row>
    <row r="21" spans="1:9" ht="48" customHeight="1" x14ac:dyDescent="0.2">
      <c r="A21" s="16">
        <v>16</v>
      </c>
      <c r="B21" s="15"/>
      <c r="C21" s="17"/>
      <c r="D21" s="10"/>
      <c r="E21" s="17"/>
      <c r="F21" s="15"/>
      <c r="G21" s="11" t="s">
        <v>47</v>
      </c>
      <c r="H21" s="2">
        <v>31</v>
      </c>
      <c r="I21" s="16" t="s">
        <v>120</v>
      </c>
    </row>
    <row r="22" spans="1:9" ht="38.25" x14ac:dyDescent="0.2">
      <c r="A22" s="16">
        <v>17</v>
      </c>
      <c r="B22" s="15" t="s">
        <v>50</v>
      </c>
      <c r="C22" s="17">
        <v>11539</v>
      </c>
      <c r="D22" s="10" t="s">
        <v>48</v>
      </c>
      <c r="E22" s="17">
        <v>382</v>
      </c>
      <c r="F22" s="15" t="s">
        <v>49</v>
      </c>
      <c r="G22" s="11" t="s">
        <v>51</v>
      </c>
      <c r="H22" s="2">
        <v>37</v>
      </c>
      <c r="I22" s="21" t="s">
        <v>119</v>
      </c>
    </row>
    <row r="23" spans="1:9" ht="52.5" customHeight="1" x14ac:dyDescent="0.2">
      <c r="A23" s="16">
        <v>18</v>
      </c>
      <c r="B23" s="15"/>
      <c r="C23" s="17"/>
      <c r="D23" s="10"/>
      <c r="E23" s="17"/>
      <c r="F23" s="15"/>
      <c r="G23" s="11" t="s">
        <v>51</v>
      </c>
      <c r="H23" s="2">
        <v>31</v>
      </c>
      <c r="I23" s="16" t="s">
        <v>120</v>
      </c>
    </row>
    <row r="24" spans="1:9" ht="38.25" x14ac:dyDescent="0.2">
      <c r="A24" s="16">
        <v>19</v>
      </c>
      <c r="B24" s="15" t="s">
        <v>53</v>
      </c>
      <c r="C24" s="17">
        <v>30713</v>
      </c>
      <c r="D24" s="10" t="s">
        <v>52</v>
      </c>
      <c r="E24" s="17">
        <v>3333</v>
      </c>
      <c r="F24" s="15" t="s">
        <v>31</v>
      </c>
      <c r="G24" s="11" t="s">
        <v>54</v>
      </c>
      <c r="H24" s="2">
        <v>37</v>
      </c>
      <c r="I24" s="21" t="s">
        <v>119</v>
      </c>
    </row>
    <row r="25" spans="1:9" ht="38.25" customHeight="1" x14ac:dyDescent="0.2">
      <c r="A25" s="16">
        <v>20</v>
      </c>
      <c r="B25" s="15"/>
      <c r="C25" s="17"/>
      <c r="D25" s="10"/>
      <c r="E25" s="17"/>
      <c r="F25" s="15"/>
      <c r="G25" s="11" t="s">
        <v>54</v>
      </c>
      <c r="H25" s="2">
        <v>33</v>
      </c>
      <c r="I25" s="16" t="s">
        <v>120</v>
      </c>
    </row>
    <row r="26" spans="1:9" ht="25.5" customHeight="1" x14ac:dyDescent="0.2">
      <c r="A26" s="16">
        <v>21</v>
      </c>
      <c r="B26" s="15"/>
      <c r="C26" s="17"/>
      <c r="D26" s="10"/>
      <c r="E26" s="17"/>
      <c r="F26" s="15"/>
      <c r="G26" s="11" t="s">
        <v>54</v>
      </c>
      <c r="H26" s="2">
        <v>29.5</v>
      </c>
      <c r="I26" s="16" t="s">
        <v>120</v>
      </c>
    </row>
    <row r="27" spans="1:9" s="18" customFormat="1" ht="38.25" x14ac:dyDescent="0.2">
      <c r="A27" s="16">
        <v>22</v>
      </c>
      <c r="B27" s="15" t="s">
        <v>56</v>
      </c>
      <c r="C27" s="17">
        <v>25622</v>
      </c>
      <c r="D27" s="10" t="s">
        <v>55</v>
      </c>
      <c r="E27" s="17">
        <v>106</v>
      </c>
      <c r="F27" s="15" t="s">
        <v>34</v>
      </c>
      <c r="G27" s="11" t="s">
        <v>57</v>
      </c>
      <c r="H27" s="2">
        <v>40</v>
      </c>
      <c r="I27" s="21" t="s">
        <v>119</v>
      </c>
    </row>
    <row r="28" spans="1:9" s="18" customFormat="1" ht="18.95" customHeight="1" x14ac:dyDescent="0.2">
      <c r="A28" s="79" t="s">
        <v>168</v>
      </c>
      <c r="B28" s="80"/>
      <c r="C28" s="80"/>
      <c r="D28" s="80"/>
      <c r="E28" s="80"/>
      <c r="F28" s="80"/>
      <c r="G28" s="80"/>
      <c r="H28" s="80"/>
      <c r="I28" s="81"/>
    </row>
    <row r="29" spans="1:9" s="18" customFormat="1" ht="38.25" x14ac:dyDescent="0.2">
      <c r="A29" s="16">
        <v>23</v>
      </c>
      <c r="B29" s="15" t="s">
        <v>60</v>
      </c>
      <c r="C29" s="17">
        <v>9110</v>
      </c>
      <c r="D29" s="10" t="s">
        <v>58</v>
      </c>
      <c r="E29" s="17">
        <v>502</v>
      </c>
      <c r="F29" s="15" t="s">
        <v>59</v>
      </c>
      <c r="G29" s="11" t="s">
        <v>62</v>
      </c>
      <c r="H29" s="2">
        <v>46.5</v>
      </c>
      <c r="I29" s="21" t="s">
        <v>119</v>
      </c>
    </row>
    <row r="30" spans="1:9" s="18" customFormat="1" ht="38.25" customHeight="1" x14ac:dyDescent="0.2">
      <c r="A30" s="16">
        <v>24</v>
      </c>
      <c r="B30" s="15"/>
      <c r="C30" s="17"/>
      <c r="D30" s="10"/>
      <c r="E30" s="17"/>
      <c r="F30" s="15"/>
      <c r="G30" s="11" t="s">
        <v>62</v>
      </c>
      <c r="H30" s="2">
        <v>43.5</v>
      </c>
      <c r="I30" s="16" t="s">
        <v>120</v>
      </c>
    </row>
    <row r="31" spans="1:9" s="18" customFormat="1" ht="51" customHeight="1" x14ac:dyDescent="0.2">
      <c r="A31" s="16">
        <v>25</v>
      </c>
      <c r="B31" s="15"/>
      <c r="C31" s="17"/>
      <c r="D31" s="10"/>
      <c r="E31" s="17"/>
      <c r="F31" s="15"/>
      <c r="G31" s="11" t="s">
        <v>62</v>
      </c>
      <c r="H31" s="2">
        <v>30</v>
      </c>
      <c r="I31" s="16" t="s">
        <v>120</v>
      </c>
    </row>
    <row r="32" spans="1:9" s="18" customFormat="1" ht="38.25" customHeight="1" x14ac:dyDescent="0.2">
      <c r="A32" s="16">
        <v>26</v>
      </c>
      <c r="B32" s="15"/>
      <c r="C32" s="17"/>
      <c r="D32" s="10"/>
      <c r="E32" s="17"/>
      <c r="F32" s="15"/>
      <c r="G32" s="11" t="s">
        <v>62</v>
      </c>
      <c r="H32" s="2">
        <v>28</v>
      </c>
      <c r="I32" s="16" t="s">
        <v>120</v>
      </c>
    </row>
    <row r="33" spans="1:9" s="18" customFormat="1" ht="18.95" customHeight="1" x14ac:dyDescent="0.2">
      <c r="A33" s="79" t="s">
        <v>169</v>
      </c>
      <c r="B33" s="80"/>
      <c r="C33" s="80"/>
      <c r="D33" s="80"/>
      <c r="E33" s="80"/>
      <c r="F33" s="80"/>
      <c r="G33" s="80"/>
      <c r="H33" s="80"/>
      <c r="I33" s="81"/>
    </row>
    <row r="34" spans="1:9" s="18" customFormat="1" ht="25.5" x14ac:dyDescent="0.2">
      <c r="A34" s="16">
        <v>27</v>
      </c>
      <c r="B34" s="15" t="s">
        <v>65</v>
      </c>
      <c r="C34" s="17">
        <v>24345</v>
      </c>
      <c r="D34" s="10" t="s">
        <v>64</v>
      </c>
      <c r="E34" s="17">
        <v>582</v>
      </c>
      <c r="F34" s="15" t="s">
        <v>11</v>
      </c>
      <c r="G34" s="11" t="s">
        <v>67</v>
      </c>
      <c r="H34" s="2">
        <v>41</v>
      </c>
      <c r="I34" s="21" t="s">
        <v>119</v>
      </c>
    </row>
    <row r="35" spans="1:9" s="18" customFormat="1" ht="38.25" customHeight="1" x14ac:dyDescent="0.2">
      <c r="A35" s="16">
        <v>28</v>
      </c>
      <c r="B35" s="15"/>
      <c r="C35" s="17"/>
      <c r="D35" s="10"/>
      <c r="E35" s="17"/>
      <c r="F35" s="15"/>
      <c r="G35" s="11" t="s">
        <v>67</v>
      </c>
      <c r="H35" s="2">
        <v>32.5</v>
      </c>
      <c r="I35" s="16" t="s">
        <v>120</v>
      </c>
    </row>
    <row r="36" spans="1:9" s="18" customFormat="1" ht="51" x14ac:dyDescent="0.2">
      <c r="A36" s="16">
        <v>29</v>
      </c>
      <c r="B36" s="15" t="s">
        <v>69</v>
      </c>
      <c r="C36" s="17">
        <v>3791</v>
      </c>
      <c r="D36" s="10" t="s">
        <v>68</v>
      </c>
      <c r="E36" s="17">
        <v>582</v>
      </c>
      <c r="F36" s="15" t="s">
        <v>11</v>
      </c>
      <c r="G36" s="11" t="s">
        <v>70</v>
      </c>
      <c r="H36" s="2">
        <v>40</v>
      </c>
      <c r="I36" s="21" t="s">
        <v>119</v>
      </c>
    </row>
    <row r="37" spans="1:9" s="18" customFormat="1" ht="18.95" customHeight="1" x14ac:dyDescent="0.2">
      <c r="A37" s="79" t="s">
        <v>170</v>
      </c>
      <c r="B37" s="80"/>
      <c r="C37" s="80"/>
      <c r="D37" s="80"/>
      <c r="E37" s="80"/>
      <c r="F37" s="80"/>
      <c r="G37" s="80"/>
      <c r="H37" s="80"/>
      <c r="I37" s="81"/>
    </row>
    <row r="38" spans="1:9" s="18" customFormat="1" ht="27" customHeight="1" x14ac:dyDescent="0.2">
      <c r="A38" s="16">
        <v>30</v>
      </c>
      <c r="B38" s="15" t="s">
        <v>72</v>
      </c>
      <c r="C38" s="17">
        <v>23505</v>
      </c>
      <c r="D38" s="10" t="s">
        <v>71</v>
      </c>
      <c r="E38" s="17">
        <v>618</v>
      </c>
      <c r="F38" s="15" t="s">
        <v>18</v>
      </c>
      <c r="G38" s="11" t="s">
        <v>74</v>
      </c>
      <c r="H38" s="2">
        <v>45.5</v>
      </c>
      <c r="I38" s="21" t="s">
        <v>119</v>
      </c>
    </row>
    <row r="39" spans="1:9" s="18" customFormat="1" ht="38.25" customHeight="1" x14ac:dyDescent="0.2">
      <c r="A39" s="16">
        <v>31</v>
      </c>
      <c r="B39" s="15"/>
      <c r="C39" s="17"/>
      <c r="D39" s="10"/>
      <c r="E39" s="17"/>
      <c r="F39" s="15"/>
      <c r="G39" s="11" t="s">
        <v>74</v>
      </c>
      <c r="H39" s="2">
        <v>45</v>
      </c>
      <c r="I39" s="16" t="s">
        <v>120</v>
      </c>
    </row>
    <row r="40" spans="1:9" s="18" customFormat="1" ht="18.95" customHeight="1" x14ac:dyDescent="0.2">
      <c r="A40" s="79" t="s">
        <v>171</v>
      </c>
      <c r="B40" s="80"/>
      <c r="C40" s="80"/>
      <c r="D40" s="80"/>
      <c r="E40" s="80"/>
      <c r="F40" s="80"/>
      <c r="G40" s="80"/>
      <c r="H40" s="80"/>
      <c r="I40" s="81"/>
    </row>
    <row r="41" spans="1:9" s="18" customFormat="1" ht="40.5" customHeight="1" x14ac:dyDescent="0.2">
      <c r="A41" s="16">
        <v>32</v>
      </c>
      <c r="B41" s="15" t="s">
        <v>78</v>
      </c>
      <c r="C41" s="17">
        <v>16073</v>
      </c>
      <c r="D41" s="10" t="s">
        <v>76</v>
      </c>
      <c r="E41" s="17">
        <v>481</v>
      </c>
      <c r="F41" s="15" t="s">
        <v>77</v>
      </c>
      <c r="G41" s="11" t="s">
        <v>80</v>
      </c>
      <c r="H41" s="2">
        <v>48.5</v>
      </c>
      <c r="I41" s="21" t="s">
        <v>119</v>
      </c>
    </row>
    <row r="42" spans="1:9" s="18" customFormat="1" ht="76.5" customHeight="1" x14ac:dyDescent="0.2">
      <c r="A42" s="16">
        <v>33</v>
      </c>
      <c r="B42" s="15"/>
      <c r="C42" s="17"/>
      <c r="D42" s="10"/>
      <c r="E42" s="17"/>
      <c r="F42" s="15"/>
      <c r="G42" s="11" t="s">
        <v>80</v>
      </c>
      <c r="H42" s="2">
        <v>43.5</v>
      </c>
      <c r="I42" s="16" t="s">
        <v>120</v>
      </c>
    </row>
    <row r="43" spans="1:9" s="18" customFormat="1" ht="51" x14ac:dyDescent="0.2">
      <c r="A43" s="16">
        <v>34</v>
      </c>
      <c r="B43" s="15" t="s">
        <v>83</v>
      </c>
      <c r="C43" s="17">
        <v>5930</v>
      </c>
      <c r="D43" s="10" t="s">
        <v>81</v>
      </c>
      <c r="E43" s="17">
        <v>1502</v>
      </c>
      <c r="F43" s="15" t="s">
        <v>82</v>
      </c>
      <c r="G43" s="11" t="s">
        <v>84</v>
      </c>
      <c r="H43" s="2">
        <v>45.5</v>
      </c>
      <c r="I43" s="21" t="s">
        <v>119</v>
      </c>
    </row>
    <row r="44" spans="1:9" s="18" customFormat="1" ht="51" x14ac:dyDescent="0.2">
      <c r="A44" s="16">
        <v>35</v>
      </c>
      <c r="B44" s="15" t="s">
        <v>87</v>
      </c>
      <c r="C44" s="17">
        <v>8500</v>
      </c>
      <c r="D44" s="10" t="s">
        <v>85</v>
      </c>
      <c r="E44" s="17">
        <v>401</v>
      </c>
      <c r="F44" s="15" t="s">
        <v>86</v>
      </c>
      <c r="G44" s="11" t="s">
        <v>88</v>
      </c>
      <c r="H44" s="2">
        <v>45</v>
      </c>
      <c r="I44" s="21" t="s">
        <v>119</v>
      </c>
    </row>
    <row r="45" spans="1:9" s="18" customFormat="1" ht="38.25" x14ac:dyDescent="0.2">
      <c r="A45" s="16">
        <v>36</v>
      </c>
      <c r="B45" s="15" t="s">
        <v>90</v>
      </c>
      <c r="C45" s="17">
        <v>11555</v>
      </c>
      <c r="D45" s="10" t="s">
        <v>89</v>
      </c>
      <c r="E45" s="17">
        <v>583</v>
      </c>
      <c r="F45" s="15" t="s">
        <v>7</v>
      </c>
      <c r="G45" s="11" t="s">
        <v>91</v>
      </c>
      <c r="H45" s="2">
        <v>46.5</v>
      </c>
      <c r="I45" s="21" t="s">
        <v>119</v>
      </c>
    </row>
    <row r="46" spans="1:9" s="18" customFormat="1" ht="38.25" customHeight="1" x14ac:dyDescent="0.2">
      <c r="A46" s="16">
        <v>37</v>
      </c>
      <c r="B46" s="15"/>
      <c r="C46" s="17"/>
      <c r="D46" s="10"/>
      <c r="E46" s="17"/>
      <c r="F46" s="15"/>
      <c r="G46" s="11" t="s">
        <v>91</v>
      </c>
      <c r="H46" s="2">
        <v>41.5</v>
      </c>
      <c r="I46" s="16" t="s">
        <v>120</v>
      </c>
    </row>
    <row r="47" spans="1:9" s="18" customFormat="1" ht="38.25" x14ac:dyDescent="0.2">
      <c r="A47" s="16">
        <v>38</v>
      </c>
      <c r="B47" s="15" t="s">
        <v>93</v>
      </c>
      <c r="C47" s="17">
        <v>23513</v>
      </c>
      <c r="D47" s="10" t="s">
        <v>92</v>
      </c>
      <c r="E47" s="17">
        <v>618</v>
      </c>
      <c r="F47" s="15" t="s">
        <v>18</v>
      </c>
      <c r="G47" s="11" t="s">
        <v>94</v>
      </c>
      <c r="H47" s="2">
        <v>43.5</v>
      </c>
      <c r="I47" s="21" t="s">
        <v>119</v>
      </c>
    </row>
    <row r="48" spans="1:9" s="18" customFormat="1" ht="63.75" customHeight="1" x14ac:dyDescent="0.2">
      <c r="A48" s="16">
        <v>39</v>
      </c>
      <c r="B48" s="15"/>
      <c r="C48" s="17"/>
      <c r="D48" s="10"/>
      <c r="E48" s="17"/>
      <c r="F48" s="15"/>
      <c r="G48" s="11" t="s">
        <v>94</v>
      </c>
      <c r="H48" s="2">
        <v>36.5</v>
      </c>
      <c r="I48" s="16" t="s">
        <v>120</v>
      </c>
    </row>
    <row r="49" spans="1:9" s="18" customFormat="1" ht="25.5" customHeight="1" x14ac:dyDescent="0.2">
      <c r="A49" s="16">
        <v>40</v>
      </c>
      <c r="B49" s="15"/>
      <c r="C49" s="17"/>
      <c r="D49" s="10"/>
      <c r="E49" s="17"/>
      <c r="F49" s="15"/>
      <c r="G49" s="11" t="s">
        <v>94</v>
      </c>
      <c r="H49" s="2">
        <v>32</v>
      </c>
      <c r="I49" s="16" t="s">
        <v>120</v>
      </c>
    </row>
    <row r="50" spans="1:9" s="18" customFormat="1" ht="38.25" x14ac:dyDescent="0.2">
      <c r="A50" s="16">
        <v>41</v>
      </c>
      <c r="B50" s="15" t="s">
        <v>97</v>
      </c>
      <c r="C50" s="17">
        <v>20692</v>
      </c>
      <c r="D50" s="10" t="s">
        <v>96</v>
      </c>
      <c r="E50" s="17">
        <v>505</v>
      </c>
      <c r="F50" s="15" t="s">
        <v>95</v>
      </c>
      <c r="G50" s="11" t="s">
        <v>98</v>
      </c>
      <c r="H50" s="2">
        <v>41.5</v>
      </c>
      <c r="I50" s="21" t="s">
        <v>119</v>
      </c>
    </row>
    <row r="51" spans="1:9" s="18" customFormat="1" ht="25.5" customHeight="1" x14ac:dyDescent="0.2">
      <c r="A51" s="16">
        <v>42</v>
      </c>
      <c r="B51" s="15"/>
      <c r="C51" s="17"/>
      <c r="D51" s="10"/>
      <c r="E51" s="17"/>
      <c r="F51" s="15"/>
      <c r="G51" s="11" t="s">
        <v>98</v>
      </c>
      <c r="H51" s="2">
        <v>36.5</v>
      </c>
      <c r="I51" s="16" t="s">
        <v>120</v>
      </c>
    </row>
    <row r="52" spans="1:9" s="18" customFormat="1" ht="27" customHeight="1" x14ac:dyDescent="0.2">
      <c r="A52" s="16">
        <v>43</v>
      </c>
      <c r="B52" s="15"/>
      <c r="C52" s="17"/>
      <c r="D52" s="10"/>
      <c r="E52" s="17"/>
      <c r="F52" s="15"/>
      <c r="G52" s="11" t="s">
        <v>98</v>
      </c>
      <c r="H52" s="2">
        <v>35.5</v>
      </c>
      <c r="I52" s="16" t="s">
        <v>120</v>
      </c>
    </row>
    <row r="53" spans="1:9" s="18" customFormat="1" ht="40.5" customHeight="1" x14ac:dyDescent="0.2">
      <c r="A53" s="16">
        <v>44</v>
      </c>
      <c r="B53" s="15"/>
      <c r="C53" s="17"/>
      <c r="D53" s="10"/>
      <c r="E53" s="17"/>
      <c r="F53" s="15"/>
      <c r="G53" s="11" t="s">
        <v>98</v>
      </c>
      <c r="H53" s="2">
        <v>25</v>
      </c>
      <c r="I53" s="16" t="s">
        <v>120</v>
      </c>
    </row>
    <row r="54" spans="1:9" s="18" customFormat="1" ht="18.95" customHeight="1" x14ac:dyDescent="0.2">
      <c r="A54" s="79" t="s">
        <v>172</v>
      </c>
      <c r="B54" s="80"/>
      <c r="C54" s="80"/>
      <c r="D54" s="80"/>
      <c r="E54" s="80"/>
      <c r="F54" s="80"/>
      <c r="G54" s="80"/>
      <c r="H54" s="80"/>
      <c r="I54" s="81"/>
    </row>
    <row r="55" spans="1:9" s="18" customFormat="1" ht="76.5" x14ac:dyDescent="0.2">
      <c r="A55" s="16">
        <v>45</v>
      </c>
      <c r="B55" s="15" t="s">
        <v>101</v>
      </c>
      <c r="C55" s="17">
        <v>11310</v>
      </c>
      <c r="D55" s="10" t="s">
        <v>99</v>
      </c>
      <c r="E55" s="17">
        <v>791</v>
      </c>
      <c r="F55" s="15" t="s">
        <v>100</v>
      </c>
      <c r="G55" s="11" t="s">
        <v>103</v>
      </c>
      <c r="H55" s="2">
        <v>40.5</v>
      </c>
      <c r="I55" s="21" t="s">
        <v>119</v>
      </c>
    </row>
    <row r="56" spans="1:9" s="18" customFormat="1" ht="18.95" customHeight="1" x14ac:dyDescent="0.2">
      <c r="A56" s="79" t="s">
        <v>173</v>
      </c>
      <c r="B56" s="80"/>
      <c r="C56" s="80"/>
      <c r="D56" s="80"/>
      <c r="E56" s="80"/>
      <c r="F56" s="80"/>
      <c r="G56" s="80"/>
      <c r="H56" s="80"/>
      <c r="I56" s="81"/>
    </row>
    <row r="57" spans="1:9" s="18" customFormat="1" ht="30" customHeight="1" x14ac:dyDescent="0.2">
      <c r="A57" s="16">
        <v>46</v>
      </c>
      <c r="B57" s="15" t="s">
        <v>105</v>
      </c>
      <c r="C57" s="17">
        <v>7606</v>
      </c>
      <c r="D57" s="10" t="s">
        <v>104</v>
      </c>
      <c r="E57" s="17">
        <v>581</v>
      </c>
      <c r="F57" s="15" t="s">
        <v>75</v>
      </c>
      <c r="G57" s="11" t="s">
        <v>106</v>
      </c>
      <c r="H57" s="2">
        <v>45.5</v>
      </c>
      <c r="I57" s="21" t="s">
        <v>119</v>
      </c>
    </row>
    <row r="58" spans="1:9" s="18" customFormat="1" ht="18.95" customHeight="1" x14ac:dyDescent="0.2">
      <c r="A58" s="79" t="s">
        <v>174</v>
      </c>
      <c r="B58" s="80"/>
      <c r="C58" s="80"/>
      <c r="D58" s="80"/>
      <c r="E58" s="80"/>
      <c r="F58" s="80"/>
      <c r="G58" s="80"/>
      <c r="H58" s="80"/>
      <c r="I58" s="81"/>
    </row>
    <row r="59" spans="1:9" s="18" customFormat="1" ht="28.5" customHeight="1" x14ac:dyDescent="0.2">
      <c r="A59" s="16">
        <v>47</v>
      </c>
      <c r="B59" s="15" t="s">
        <v>108</v>
      </c>
      <c r="C59" s="17">
        <v>19760</v>
      </c>
      <c r="D59" s="10" t="s">
        <v>107</v>
      </c>
      <c r="E59" s="17">
        <v>584</v>
      </c>
      <c r="F59" s="15" t="s">
        <v>63</v>
      </c>
      <c r="G59" s="11" t="s">
        <v>110</v>
      </c>
      <c r="H59" s="2">
        <v>43.5</v>
      </c>
      <c r="I59" s="21" t="s">
        <v>119</v>
      </c>
    </row>
    <row r="60" spans="1:9" s="18" customFormat="1" ht="50.25" customHeight="1" x14ac:dyDescent="0.2">
      <c r="A60" s="16">
        <v>48</v>
      </c>
      <c r="B60" s="15"/>
      <c r="C60" s="17"/>
      <c r="D60" s="10"/>
      <c r="E60" s="17"/>
      <c r="F60" s="15"/>
      <c r="G60" s="11" t="s">
        <v>110</v>
      </c>
      <c r="H60" s="2">
        <v>41.5</v>
      </c>
      <c r="I60" s="16" t="s">
        <v>120</v>
      </c>
    </row>
    <row r="61" spans="1:9" s="18" customFormat="1" ht="51" customHeight="1" x14ac:dyDescent="0.2">
      <c r="A61" s="16">
        <v>49</v>
      </c>
      <c r="B61" s="15"/>
      <c r="C61" s="17"/>
      <c r="D61" s="10"/>
      <c r="E61" s="17"/>
      <c r="F61" s="15"/>
      <c r="G61" s="11" t="s">
        <v>110</v>
      </c>
      <c r="H61" s="2">
        <v>33.5</v>
      </c>
      <c r="I61" s="16" t="s">
        <v>120</v>
      </c>
    </row>
    <row r="62" spans="1:9" s="18" customFormat="1" ht="29.25" customHeight="1" x14ac:dyDescent="0.2">
      <c r="A62" s="16">
        <v>50</v>
      </c>
      <c r="B62" s="15"/>
      <c r="C62" s="17"/>
      <c r="D62" s="10"/>
      <c r="E62" s="17"/>
      <c r="F62" s="15"/>
      <c r="G62" s="11" t="s">
        <v>110</v>
      </c>
      <c r="H62" s="2">
        <v>32.5</v>
      </c>
      <c r="I62" s="16" t="s">
        <v>120</v>
      </c>
    </row>
    <row r="63" spans="1:9" s="18" customFormat="1" ht="38.25" customHeight="1" x14ac:dyDescent="0.2">
      <c r="A63" s="16">
        <v>51</v>
      </c>
      <c r="B63" s="15"/>
      <c r="C63" s="17"/>
      <c r="D63" s="10"/>
      <c r="E63" s="17"/>
      <c r="F63" s="15"/>
      <c r="G63" s="11" t="s">
        <v>110</v>
      </c>
      <c r="H63" s="2">
        <v>22.5</v>
      </c>
      <c r="I63" s="16" t="s">
        <v>120</v>
      </c>
    </row>
    <row r="64" spans="1:9" s="18" customFormat="1" ht="25.5" x14ac:dyDescent="0.2">
      <c r="A64" s="16">
        <v>52</v>
      </c>
      <c r="B64" s="15" t="s">
        <v>163</v>
      </c>
      <c r="C64" s="17">
        <v>11995</v>
      </c>
      <c r="D64" s="10" t="s">
        <v>111</v>
      </c>
      <c r="E64" s="17">
        <v>582</v>
      </c>
      <c r="F64" s="15" t="s">
        <v>11</v>
      </c>
      <c r="G64" s="11" t="s">
        <v>113</v>
      </c>
      <c r="H64" s="2">
        <v>31</v>
      </c>
      <c r="I64" s="21" t="s">
        <v>119</v>
      </c>
    </row>
  </sheetData>
  <mergeCells count="11">
    <mergeCell ref="A58:I58"/>
    <mergeCell ref="A2:I2"/>
    <mergeCell ref="A6:I6"/>
    <mergeCell ref="A9:I9"/>
    <mergeCell ref="A19:I19"/>
    <mergeCell ref="A28:I28"/>
    <mergeCell ref="A33:I33"/>
    <mergeCell ref="A37:I37"/>
    <mergeCell ref="A40:I40"/>
    <mergeCell ref="A54:I54"/>
    <mergeCell ref="A56:I56"/>
  </mergeCell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zoomScale="85" zoomScaleNormal="85" workbookViewId="0">
      <pane ySplit="1" topLeftCell="A2" activePane="bottomLeft" state="frozen"/>
      <selection activeCell="AK1" sqref="AK1"/>
      <selection pane="bottomLeft" activeCell="A6" sqref="A6"/>
    </sheetView>
  </sheetViews>
  <sheetFormatPr defaultRowHeight="12.75" x14ac:dyDescent="0.2"/>
  <cols>
    <col min="1" max="1" width="27.28515625" style="74" customWidth="1"/>
    <col min="2" max="2" width="10.7109375" style="75" customWidth="1"/>
    <col min="3" max="3" width="30.140625" style="74" customWidth="1"/>
    <col min="4" max="4" width="9.140625" style="75" customWidth="1"/>
    <col min="5" max="5" width="14.7109375" style="74" customWidth="1"/>
    <col min="6" max="6" width="10.7109375" style="77" customWidth="1"/>
    <col min="7" max="7" width="9.7109375" style="75" customWidth="1"/>
    <col min="8" max="8" width="10.28515625" style="36" customWidth="1"/>
    <col min="9" max="9" width="11.28515625" style="76" customWidth="1"/>
    <col min="10" max="10" width="12.85546875" style="77" customWidth="1"/>
    <col min="11" max="11" width="12" style="76" customWidth="1"/>
    <col min="12" max="12" width="10.85546875" style="76" customWidth="1"/>
    <col min="13" max="14" width="9.28515625" style="76" customWidth="1"/>
    <col min="15" max="16" width="10.85546875" style="76" customWidth="1"/>
    <col min="17" max="22" width="9.85546875" style="76" customWidth="1"/>
    <col min="23" max="23" width="11.7109375" style="36" customWidth="1"/>
    <col min="24" max="16384" width="9.140625" style="36"/>
  </cols>
  <sheetData>
    <row r="1" spans="1:22" s="26" customFormat="1" ht="87.75" customHeight="1" x14ac:dyDescent="0.2">
      <c r="A1" s="12" t="s">
        <v>3</v>
      </c>
      <c r="B1" s="12" t="s">
        <v>2</v>
      </c>
      <c r="C1" s="13" t="s">
        <v>4</v>
      </c>
      <c r="D1" s="12" t="s">
        <v>0</v>
      </c>
      <c r="E1" s="12" t="s">
        <v>1</v>
      </c>
      <c r="F1" s="25" t="s">
        <v>158</v>
      </c>
      <c r="G1" s="24" t="s">
        <v>5</v>
      </c>
      <c r="H1" s="24" t="s">
        <v>159</v>
      </c>
      <c r="I1" s="24" t="s">
        <v>118</v>
      </c>
      <c r="J1" s="3" t="s">
        <v>160</v>
      </c>
      <c r="K1" s="24" t="s">
        <v>115</v>
      </c>
      <c r="L1" s="24" t="s">
        <v>109</v>
      </c>
      <c r="M1" s="24" t="s">
        <v>176</v>
      </c>
      <c r="N1" s="24" t="s">
        <v>177</v>
      </c>
      <c r="O1" s="24" t="s">
        <v>24</v>
      </c>
      <c r="P1" s="24" t="s">
        <v>46</v>
      </c>
      <c r="Q1" s="24" t="s">
        <v>61</v>
      </c>
      <c r="R1" s="24" t="s">
        <v>66</v>
      </c>
      <c r="S1" s="24" t="s">
        <v>116</v>
      </c>
      <c r="T1" s="24" t="s">
        <v>79</v>
      </c>
      <c r="U1" s="24" t="s">
        <v>102</v>
      </c>
      <c r="V1" s="24" t="s">
        <v>117</v>
      </c>
    </row>
    <row r="2" spans="1:22" ht="25.5" x14ac:dyDescent="0.2">
      <c r="A2" s="27" t="s">
        <v>7</v>
      </c>
      <c r="B2" s="28">
        <v>583</v>
      </c>
      <c r="C2" s="27" t="s">
        <v>8</v>
      </c>
      <c r="D2" s="28">
        <v>24286</v>
      </c>
      <c r="E2" s="29" t="s">
        <v>6</v>
      </c>
      <c r="F2" s="30" t="s">
        <v>132</v>
      </c>
      <c r="G2" s="31" t="s">
        <v>9</v>
      </c>
      <c r="H2" s="32" t="s">
        <v>10</v>
      </c>
      <c r="I2" s="45">
        <v>18</v>
      </c>
      <c r="J2" s="37">
        <v>47</v>
      </c>
      <c r="K2" s="33">
        <v>20000</v>
      </c>
      <c r="L2" s="34">
        <v>10000</v>
      </c>
      <c r="M2" s="34">
        <v>10000</v>
      </c>
      <c r="N2" s="35"/>
      <c r="O2" s="35"/>
      <c r="P2" s="35"/>
      <c r="Q2" s="35"/>
      <c r="R2" s="35"/>
      <c r="S2" s="35"/>
      <c r="T2" s="35"/>
      <c r="U2" s="35"/>
      <c r="V2" s="35"/>
    </row>
    <row r="3" spans="1:22" ht="63.75" x14ac:dyDescent="0.2">
      <c r="A3" s="38" t="s">
        <v>14</v>
      </c>
      <c r="B3" s="39">
        <v>507</v>
      </c>
      <c r="C3" s="38" t="s">
        <v>15</v>
      </c>
      <c r="D3" s="39">
        <v>1970</v>
      </c>
      <c r="E3" s="29" t="s">
        <v>13</v>
      </c>
      <c r="F3" s="30" t="s">
        <v>133</v>
      </c>
      <c r="G3" s="40" t="s">
        <v>16</v>
      </c>
      <c r="H3" s="32" t="s">
        <v>10</v>
      </c>
      <c r="I3" s="45">
        <v>16</v>
      </c>
      <c r="J3" s="37">
        <v>43.5</v>
      </c>
      <c r="K3" s="33">
        <v>30000</v>
      </c>
      <c r="L3" s="34">
        <v>15000</v>
      </c>
      <c r="M3" s="35"/>
      <c r="N3" s="34">
        <v>7500</v>
      </c>
      <c r="O3" s="35"/>
      <c r="P3" s="35"/>
      <c r="Q3" s="35"/>
      <c r="R3" s="35"/>
      <c r="S3" s="35"/>
      <c r="T3" s="35"/>
      <c r="U3" s="34">
        <v>7500</v>
      </c>
      <c r="V3" s="35"/>
    </row>
    <row r="4" spans="1:22" ht="38.25" x14ac:dyDescent="0.2">
      <c r="A4" s="41" t="s">
        <v>18</v>
      </c>
      <c r="B4" s="28">
        <v>618</v>
      </c>
      <c r="C4" s="42" t="s">
        <v>19</v>
      </c>
      <c r="D4" s="39">
        <v>5801</v>
      </c>
      <c r="E4" s="29" t="s">
        <v>17</v>
      </c>
      <c r="F4" s="30" t="s">
        <v>134</v>
      </c>
      <c r="G4" s="40" t="s">
        <v>20</v>
      </c>
      <c r="H4" s="32" t="s">
        <v>21</v>
      </c>
      <c r="I4" s="45">
        <v>16</v>
      </c>
      <c r="J4" s="37">
        <v>44.5</v>
      </c>
      <c r="K4" s="33">
        <v>20000</v>
      </c>
      <c r="L4" s="34">
        <v>10000</v>
      </c>
      <c r="M4" s="35"/>
      <c r="N4" s="34">
        <v>10000</v>
      </c>
      <c r="O4" s="35"/>
      <c r="P4" s="35"/>
      <c r="Q4" s="35"/>
      <c r="R4" s="35"/>
      <c r="S4" s="35"/>
      <c r="T4" s="35"/>
      <c r="U4" s="35"/>
      <c r="V4" s="35"/>
    </row>
    <row r="5" spans="1:22" ht="38.25" x14ac:dyDescent="0.2">
      <c r="A5" s="27" t="s">
        <v>11</v>
      </c>
      <c r="B5" s="28">
        <v>582</v>
      </c>
      <c r="C5" s="27" t="s">
        <v>23</v>
      </c>
      <c r="D5" s="28">
        <v>1103</v>
      </c>
      <c r="E5" s="29" t="s">
        <v>22</v>
      </c>
      <c r="F5" s="30" t="s">
        <v>135</v>
      </c>
      <c r="G5" s="31" t="s">
        <v>25</v>
      </c>
      <c r="H5" s="32" t="s">
        <v>21</v>
      </c>
      <c r="I5" s="45">
        <v>24</v>
      </c>
      <c r="J5" s="37">
        <v>41.5</v>
      </c>
      <c r="K5" s="33">
        <v>35000</v>
      </c>
      <c r="L5" s="34">
        <v>17500</v>
      </c>
      <c r="M5" s="35"/>
      <c r="N5" s="35"/>
      <c r="O5" s="34">
        <v>17500</v>
      </c>
      <c r="P5" s="35"/>
      <c r="Q5" s="35"/>
      <c r="R5" s="35"/>
      <c r="S5" s="35"/>
      <c r="T5" s="35"/>
      <c r="U5" s="35"/>
      <c r="V5" s="35"/>
    </row>
    <row r="6" spans="1:22" ht="38.25" x14ac:dyDescent="0.2">
      <c r="A6" s="27" t="s">
        <v>27</v>
      </c>
      <c r="B6" s="28">
        <v>312</v>
      </c>
      <c r="C6" s="27" t="s">
        <v>28</v>
      </c>
      <c r="D6" s="28">
        <v>24927</v>
      </c>
      <c r="E6" s="29" t="s">
        <v>26</v>
      </c>
      <c r="F6" s="30" t="s">
        <v>136</v>
      </c>
      <c r="G6" s="31" t="s">
        <v>29</v>
      </c>
      <c r="H6" s="32" t="s">
        <v>21</v>
      </c>
      <c r="I6" s="45">
        <v>24</v>
      </c>
      <c r="J6" s="37">
        <v>42.5</v>
      </c>
      <c r="K6" s="33">
        <v>60000</v>
      </c>
      <c r="L6" s="34">
        <v>30000</v>
      </c>
      <c r="M6" s="35"/>
      <c r="N6" s="35"/>
      <c r="O6" s="34">
        <v>30000</v>
      </c>
      <c r="P6" s="35"/>
      <c r="Q6" s="35"/>
      <c r="R6" s="35"/>
      <c r="S6" s="35"/>
      <c r="T6" s="35"/>
      <c r="U6" s="35"/>
      <c r="V6" s="35"/>
    </row>
    <row r="7" spans="1:22" ht="51" x14ac:dyDescent="0.2">
      <c r="A7" s="27" t="s">
        <v>31</v>
      </c>
      <c r="B7" s="28">
        <v>3333</v>
      </c>
      <c r="C7" s="27" t="s">
        <v>32</v>
      </c>
      <c r="D7" s="28">
        <v>30503</v>
      </c>
      <c r="E7" s="29" t="s">
        <v>30</v>
      </c>
      <c r="F7" s="30" t="s">
        <v>137</v>
      </c>
      <c r="G7" s="31" t="s">
        <v>33</v>
      </c>
      <c r="H7" s="32" t="s">
        <v>12</v>
      </c>
      <c r="I7" s="45">
        <v>12</v>
      </c>
      <c r="J7" s="37">
        <v>45</v>
      </c>
      <c r="K7" s="33">
        <v>25000</v>
      </c>
      <c r="L7" s="34">
        <v>12500</v>
      </c>
      <c r="M7" s="35"/>
      <c r="N7" s="35"/>
      <c r="O7" s="34">
        <v>12500</v>
      </c>
      <c r="P7" s="35"/>
      <c r="Q7" s="35"/>
      <c r="R7" s="35"/>
      <c r="S7" s="35"/>
      <c r="T7" s="35"/>
      <c r="U7" s="35"/>
      <c r="V7" s="35"/>
    </row>
    <row r="8" spans="1:22" ht="51" x14ac:dyDescent="0.2">
      <c r="A8" s="27" t="s">
        <v>37</v>
      </c>
      <c r="B8" s="28">
        <v>302</v>
      </c>
      <c r="C8" s="27" t="s">
        <v>38</v>
      </c>
      <c r="D8" s="28">
        <v>23050</v>
      </c>
      <c r="E8" s="29" t="s">
        <v>36</v>
      </c>
      <c r="F8" s="30" t="s">
        <v>138</v>
      </c>
      <c r="G8" s="31" t="s">
        <v>39</v>
      </c>
      <c r="H8" s="32" t="s">
        <v>12</v>
      </c>
      <c r="I8" s="45">
        <v>36</v>
      </c>
      <c r="J8" s="37">
        <v>44.5</v>
      </c>
      <c r="K8" s="33">
        <v>40000</v>
      </c>
      <c r="L8" s="34">
        <v>20000</v>
      </c>
      <c r="M8" s="35"/>
      <c r="N8" s="35"/>
      <c r="O8" s="34">
        <v>20000</v>
      </c>
      <c r="P8" s="35"/>
      <c r="Q8" s="35"/>
      <c r="R8" s="35"/>
      <c r="S8" s="35"/>
      <c r="T8" s="35"/>
      <c r="U8" s="35"/>
      <c r="V8" s="35"/>
    </row>
    <row r="9" spans="1:22" ht="38.25" x14ac:dyDescent="0.2">
      <c r="A9" s="27" t="s">
        <v>31</v>
      </c>
      <c r="B9" s="28">
        <v>3333</v>
      </c>
      <c r="C9" s="27" t="s">
        <v>42</v>
      </c>
      <c r="D9" s="28">
        <v>7782</v>
      </c>
      <c r="E9" s="29" t="s">
        <v>41</v>
      </c>
      <c r="F9" s="30" t="s">
        <v>139</v>
      </c>
      <c r="G9" s="31" t="s">
        <v>43</v>
      </c>
      <c r="H9" s="32" t="s">
        <v>21</v>
      </c>
      <c r="I9" s="45">
        <v>24</v>
      </c>
      <c r="J9" s="37">
        <v>46.5</v>
      </c>
      <c r="K9" s="33">
        <v>122500</v>
      </c>
      <c r="L9" s="34">
        <v>61250</v>
      </c>
      <c r="M9" s="35"/>
      <c r="N9" s="35"/>
      <c r="O9" s="34">
        <v>61250</v>
      </c>
      <c r="P9" s="35"/>
      <c r="Q9" s="35"/>
      <c r="R9" s="35"/>
      <c r="S9" s="35"/>
      <c r="T9" s="35"/>
      <c r="U9" s="35"/>
      <c r="V9" s="35"/>
    </row>
    <row r="10" spans="1:22" ht="51" x14ac:dyDescent="0.2">
      <c r="A10" s="27" t="s">
        <v>34</v>
      </c>
      <c r="B10" s="28">
        <v>106</v>
      </c>
      <c r="C10" s="27" t="s">
        <v>45</v>
      </c>
      <c r="D10" s="28">
        <v>5027</v>
      </c>
      <c r="E10" s="29" t="s">
        <v>44</v>
      </c>
      <c r="F10" s="30" t="s">
        <v>140</v>
      </c>
      <c r="G10" s="31" t="s">
        <v>47</v>
      </c>
      <c r="H10" s="32" t="s">
        <v>12</v>
      </c>
      <c r="I10" s="45">
        <v>36</v>
      </c>
      <c r="J10" s="37">
        <v>48</v>
      </c>
      <c r="K10" s="33">
        <v>300000</v>
      </c>
      <c r="L10" s="34">
        <v>150000</v>
      </c>
      <c r="M10" s="35"/>
      <c r="N10" s="35"/>
      <c r="O10" s="34"/>
      <c r="P10" s="34">
        <v>150000</v>
      </c>
      <c r="Q10" s="35"/>
      <c r="R10" s="35"/>
      <c r="S10" s="35"/>
      <c r="T10" s="35"/>
      <c r="U10" s="35"/>
      <c r="V10" s="35"/>
    </row>
    <row r="11" spans="1:22" ht="38.25" x14ac:dyDescent="0.2">
      <c r="A11" s="27" t="s">
        <v>49</v>
      </c>
      <c r="B11" s="28">
        <v>382</v>
      </c>
      <c r="C11" s="27" t="s">
        <v>50</v>
      </c>
      <c r="D11" s="28">
        <v>11539</v>
      </c>
      <c r="E11" s="29" t="s">
        <v>48</v>
      </c>
      <c r="F11" s="30" t="s">
        <v>141</v>
      </c>
      <c r="G11" s="31" t="s">
        <v>51</v>
      </c>
      <c r="H11" s="32" t="s">
        <v>21</v>
      </c>
      <c r="I11" s="45">
        <v>24</v>
      </c>
      <c r="J11" s="37">
        <v>37</v>
      </c>
      <c r="K11" s="33">
        <v>30000</v>
      </c>
      <c r="L11" s="34">
        <v>15000</v>
      </c>
      <c r="M11" s="35"/>
      <c r="N11" s="35"/>
      <c r="O11" s="34"/>
      <c r="P11" s="34">
        <v>15000</v>
      </c>
      <c r="Q11" s="35"/>
      <c r="R11" s="35"/>
      <c r="S11" s="35"/>
      <c r="T11" s="35"/>
      <c r="U11" s="35"/>
      <c r="V11" s="35"/>
    </row>
    <row r="12" spans="1:22" ht="38.25" x14ac:dyDescent="0.2">
      <c r="A12" s="27" t="s">
        <v>31</v>
      </c>
      <c r="B12" s="28">
        <v>3333</v>
      </c>
      <c r="C12" s="27" t="s">
        <v>53</v>
      </c>
      <c r="D12" s="28">
        <v>30713</v>
      </c>
      <c r="E12" s="29" t="s">
        <v>52</v>
      </c>
      <c r="F12" s="30" t="s">
        <v>142</v>
      </c>
      <c r="G12" s="31" t="s">
        <v>54</v>
      </c>
      <c r="H12" s="32" t="s">
        <v>35</v>
      </c>
      <c r="I12" s="45">
        <v>12</v>
      </c>
      <c r="J12" s="37">
        <v>37</v>
      </c>
      <c r="K12" s="33">
        <v>6000</v>
      </c>
      <c r="L12" s="34">
        <v>3000</v>
      </c>
      <c r="M12" s="35"/>
      <c r="N12" s="35"/>
      <c r="O12" s="35"/>
      <c r="P12" s="34">
        <v>3000</v>
      </c>
      <c r="Q12" s="35"/>
      <c r="R12" s="35"/>
      <c r="S12" s="35"/>
      <c r="T12" s="35"/>
      <c r="U12" s="35"/>
      <c r="V12" s="35"/>
    </row>
    <row r="13" spans="1:22" s="49" customFormat="1" ht="38.25" x14ac:dyDescent="0.2">
      <c r="A13" s="42" t="s">
        <v>34</v>
      </c>
      <c r="B13" s="8">
        <v>106</v>
      </c>
      <c r="C13" s="42" t="s">
        <v>56</v>
      </c>
      <c r="D13" s="8">
        <v>25622</v>
      </c>
      <c r="E13" s="9" t="s">
        <v>55</v>
      </c>
      <c r="F13" s="30" t="s">
        <v>143</v>
      </c>
      <c r="G13" s="43" t="s">
        <v>57</v>
      </c>
      <c r="H13" s="44" t="s">
        <v>10</v>
      </c>
      <c r="I13" s="45">
        <v>12</v>
      </c>
      <c r="J13" s="37">
        <v>40</v>
      </c>
      <c r="K13" s="46">
        <v>12000</v>
      </c>
      <c r="L13" s="47">
        <v>6000</v>
      </c>
      <c r="M13" s="48"/>
      <c r="N13" s="48"/>
      <c r="O13" s="48"/>
      <c r="P13" s="47">
        <v>6000</v>
      </c>
      <c r="Q13" s="48"/>
      <c r="R13" s="48"/>
      <c r="S13" s="48"/>
      <c r="T13" s="48"/>
      <c r="U13" s="48"/>
      <c r="V13" s="48"/>
    </row>
    <row r="14" spans="1:22" s="49" customFormat="1" ht="38.25" x14ac:dyDescent="0.2">
      <c r="A14" s="42" t="s">
        <v>59</v>
      </c>
      <c r="B14" s="8">
        <v>502</v>
      </c>
      <c r="C14" s="42" t="s">
        <v>60</v>
      </c>
      <c r="D14" s="8">
        <v>9110</v>
      </c>
      <c r="E14" s="9" t="s">
        <v>58</v>
      </c>
      <c r="F14" s="30" t="s">
        <v>144</v>
      </c>
      <c r="G14" s="43" t="s">
        <v>62</v>
      </c>
      <c r="H14" s="44" t="s">
        <v>10</v>
      </c>
      <c r="I14" s="45">
        <v>36</v>
      </c>
      <c r="J14" s="37">
        <v>46.5</v>
      </c>
      <c r="K14" s="46">
        <v>119000</v>
      </c>
      <c r="L14" s="47">
        <f>K14/2</f>
        <v>59500</v>
      </c>
      <c r="M14" s="48"/>
      <c r="N14" s="48"/>
      <c r="O14" s="48"/>
      <c r="P14" s="48"/>
      <c r="Q14" s="47">
        <v>59500</v>
      </c>
      <c r="R14" s="48"/>
      <c r="S14" s="48"/>
      <c r="T14" s="48"/>
      <c r="U14" s="48"/>
      <c r="V14" s="48"/>
    </row>
    <row r="15" spans="1:22" s="49" customFormat="1" ht="25.5" x14ac:dyDescent="0.2">
      <c r="A15" s="42" t="s">
        <v>11</v>
      </c>
      <c r="B15" s="8">
        <v>582</v>
      </c>
      <c r="C15" s="42" t="s">
        <v>65</v>
      </c>
      <c r="D15" s="8">
        <v>24345</v>
      </c>
      <c r="E15" s="9" t="s">
        <v>64</v>
      </c>
      <c r="F15" s="30" t="s">
        <v>145</v>
      </c>
      <c r="G15" s="43" t="s">
        <v>67</v>
      </c>
      <c r="H15" s="44" t="s">
        <v>21</v>
      </c>
      <c r="I15" s="45">
        <v>12</v>
      </c>
      <c r="J15" s="37">
        <v>41</v>
      </c>
      <c r="K15" s="46">
        <v>30000</v>
      </c>
      <c r="L15" s="47">
        <v>15000</v>
      </c>
      <c r="M15" s="48"/>
      <c r="N15" s="48"/>
      <c r="O15" s="48"/>
      <c r="P15" s="48"/>
      <c r="Q15" s="48"/>
      <c r="R15" s="47">
        <v>15000</v>
      </c>
      <c r="S15" s="48"/>
      <c r="T15" s="48"/>
      <c r="U15" s="48"/>
      <c r="V15" s="48"/>
    </row>
    <row r="16" spans="1:22" s="49" customFormat="1" ht="51" x14ac:dyDescent="0.2">
      <c r="A16" s="42" t="s">
        <v>11</v>
      </c>
      <c r="B16" s="8">
        <v>582</v>
      </c>
      <c r="C16" s="42" t="s">
        <v>69</v>
      </c>
      <c r="D16" s="8">
        <v>3791</v>
      </c>
      <c r="E16" s="9" t="s">
        <v>68</v>
      </c>
      <c r="F16" s="30" t="s">
        <v>146</v>
      </c>
      <c r="G16" s="43" t="s">
        <v>70</v>
      </c>
      <c r="H16" s="44" t="s">
        <v>21</v>
      </c>
      <c r="I16" s="45">
        <v>36</v>
      </c>
      <c r="J16" s="37">
        <v>40</v>
      </c>
      <c r="K16" s="46">
        <v>120000</v>
      </c>
      <c r="L16" s="47">
        <v>60000</v>
      </c>
      <c r="M16" s="48"/>
      <c r="N16" s="48"/>
      <c r="O16" s="48"/>
      <c r="P16" s="48"/>
      <c r="Q16" s="48"/>
      <c r="R16" s="47">
        <v>30000</v>
      </c>
      <c r="S16" s="48"/>
      <c r="T16" s="48"/>
      <c r="U16" s="47">
        <v>15000</v>
      </c>
      <c r="V16" s="47">
        <v>15000</v>
      </c>
    </row>
    <row r="17" spans="1:23" s="49" customFormat="1" ht="38.25" x14ac:dyDescent="0.2">
      <c r="A17" s="42" t="s">
        <v>18</v>
      </c>
      <c r="B17" s="8">
        <v>618</v>
      </c>
      <c r="C17" s="42" t="s">
        <v>72</v>
      </c>
      <c r="D17" s="8">
        <v>23505</v>
      </c>
      <c r="E17" s="9" t="s">
        <v>71</v>
      </c>
      <c r="F17" s="30" t="s">
        <v>147</v>
      </c>
      <c r="G17" s="43" t="s">
        <v>74</v>
      </c>
      <c r="H17" s="44" t="s">
        <v>10</v>
      </c>
      <c r="I17" s="45">
        <v>12</v>
      </c>
      <c r="J17" s="37">
        <v>45.5</v>
      </c>
      <c r="K17" s="46">
        <v>40000</v>
      </c>
      <c r="L17" s="47">
        <v>20000</v>
      </c>
      <c r="M17" s="48"/>
      <c r="N17" s="48"/>
      <c r="O17" s="48"/>
      <c r="P17" s="48"/>
      <c r="Q17" s="48"/>
      <c r="R17" s="48"/>
      <c r="S17" s="47">
        <v>20000</v>
      </c>
      <c r="T17" s="48"/>
      <c r="U17" s="48"/>
      <c r="V17" s="48"/>
    </row>
    <row r="18" spans="1:23" s="49" customFormat="1" ht="51" x14ac:dyDescent="0.2">
      <c r="A18" s="42" t="s">
        <v>77</v>
      </c>
      <c r="B18" s="8">
        <v>481</v>
      </c>
      <c r="C18" s="42" t="s">
        <v>78</v>
      </c>
      <c r="D18" s="8">
        <v>16073</v>
      </c>
      <c r="E18" s="9" t="s">
        <v>76</v>
      </c>
      <c r="F18" s="30" t="s">
        <v>148</v>
      </c>
      <c r="G18" s="43" t="s">
        <v>80</v>
      </c>
      <c r="H18" s="44" t="s">
        <v>12</v>
      </c>
      <c r="I18" s="45">
        <v>24</v>
      </c>
      <c r="J18" s="37">
        <v>48.5</v>
      </c>
      <c r="K18" s="46">
        <v>60000</v>
      </c>
      <c r="L18" s="47">
        <v>30000</v>
      </c>
      <c r="M18" s="48"/>
      <c r="N18" s="48"/>
      <c r="O18" s="48"/>
      <c r="P18" s="48"/>
      <c r="Q18" s="48"/>
      <c r="R18" s="48"/>
      <c r="S18" s="48"/>
      <c r="T18" s="47">
        <v>30000</v>
      </c>
      <c r="U18" s="48"/>
      <c r="V18" s="48"/>
    </row>
    <row r="19" spans="1:23" s="49" customFormat="1" ht="51" x14ac:dyDescent="0.2">
      <c r="A19" s="42" t="s">
        <v>82</v>
      </c>
      <c r="B19" s="8">
        <v>1502</v>
      </c>
      <c r="C19" s="42" t="s">
        <v>83</v>
      </c>
      <c r="D19" s="8">
        <v>5930</v>
      </c>
      <c r="E19" s="9" t="s">
        <v>81</v>
      </c>
      <c r="F19" s="30" t="s">
        <v>149</v>
      </c>
      <c r="G19" s="43" t="s">
        <v>84</v>
      </c>
      <c r="H19" s="44" t="s">
        <v>12</v>
      </c>
      <c r="I19" s="45">
        <v>24</v>
      </c>
      <c r="J19" s="37">
        <v>45.5</v>
      </c>
      <c r="K19" s="46">
        <v>75000</v>
      </c>
      <c r="L19" s="47">
        <v>37500</v>
      </c>
      <c r="M19" s="48"/>
      <c r="N19" s="48"/>
      <c r="O19" s="48"/>
      <c r="P19" s="48"/>
      <c r="Q19" s="48"/>
      <c r="R19" s="48"/>
      <c r="S19" s="48"/>
      <c r="T19" s="47">
        <v>37500</v>
      </c>
      <c r="U19" s="48"/>
      <c r="V19" s="48"/>
    </row>
    <row r="20" spans="1:23" s="49" customFormat="1" ht="51" x14ac:dyDescent="0.2">
      <c r="A20" s="42" t="s">
        <v>86</v>
      </c>
      <c r="B20" s="8">
        <v>401</v>
      </c>
      <c r="C20" s="42" t="s">
        <v>87</v>
      </c>
      <c r="D20" s="8">
        <v>8500</v>
      </c>
      <c r="E20" s="9" t="s">
        <v>85</v>
      </c>
      <c r="F20" s="30" t="s">
        <v>150</v>
      </c>
      <c r="G20" s="43" t="s">
        <v>88</v>
      </c>
      <c r="H20" s="44" t="s">
        <v>21</v>
      </c>
      <c r="I20" s="45">
        <v>24</v>
      </c>
      <c r="J20" s="37">
        <v>45</v>
      </c>
      <c r="K20" s="46">
        <v>32500</v>
      </c>
      <c r="L20" s="47">
        <v>16250</v>
      </c>
      <c r="M20" s="48"/>
      <c r="N20" s="48"/>
      <c r="O20" s="48"/>
      <c r="P20" s="48"/>
      <c r="Q20" s="48"/>
      <c r="R20" s="48"/>
      <c r="S20" s="48"/>
      <c r="T20" s="47">
        <v>16250</v>
      </c>
      <c r="U20" s="48"/>
      <c r="V20" s="48"/>
    </row>
    <row r="21" spans="1:23" s="49" customFormat="1" ht="38.25" x14ac:dyDescent="0.2">
      <c r="A21" s="42" t="s">
        <v>7</v>
      </c>
      <c r="B21" s="8">
        <v>583</v>
      </c>
      <c r="C21" s="42" t="s">
        <v>90</v>
      </c>
      <c r="D21" s="8">
        <v>11555</v>
      </c>
      <c r="E21" s="9" t="s">
        <v>89</v>
      </c>
      <c r="F21" s="30" t="s">
        <v>151</v>
      </c>
      <c r="G21" s="43" t="s">
        <v>91</v>
      </c>
      <c r="H21" s="44" t="s">
        <v>21</v>
      </c>
      <c r="I21" s="45">
        <v>12</v>
      </c>
      <c r="J21" s="37">
        <v>46.5</v>
      </c>
      <c r="K21" s="46">
        <v>99990</v>
      </c>
      <c r="L21" s="47">
        <f>99990/2</f>
        <v>49995</v>
      </c>
      <c r="M21" s="48"/>
      <c r="N21" s="48"/>
      <c r="O21" s="48"/>
      <c r="P21" s="48"/>
      <c r="Q21" s="48"/>
      <c r="R21" s="48"/>
      <c r="S21" s="48"/>
      <c r="T21" s="47">
        <v>49995</v>
      </c>
      <c r="U21" s="48"/>
      <c r="V21" s="48"/>
    </row>
    <row r="22" spans="1:23" s="49" customFormat="1" ht="38.25" x14ac:dyDescent="0.2">
      <c r="A22" s="42" t="s">
        <v>18</v>
      </c>
      <c r="B22" s="8">
        <v>618</v>
      </c>
      <c r="C22" s="42" t="s">
        <v>93</v>
      </c>
      <c r="D22" s="8">
        <v>23513</v>
      </c>
      <c r="E22" s="9" t="s">
        <v>92</v>
      </c>
      <c r="F22" s="30" t="s">
        <v>152</v>
      </c>
      <c r="G22" s="43" t="s">
        <v>94</v>
      </c>
      <c r="H22" s="44" t="s">
        <v>21</v>
      </c>
      <c r="I22" s="45">
        <v>18</v>
      </c>
      <c r="J22" s="37">
        <v>43.5</v>
      </c>
      <c r="K22" s="46">
        <v>80000</v>
      </c>
      <c r="L22" s="47">
        <v>40000</v>
      </c>
      <c r="M22" s="48"/>
      <c r="N22" s="48"/>
      <c r="O22" s="48"/>
      <c r="P22" s="48"/>
      <c r="Q22" s="48"/>
      <c r="R22" s="48"/>
      <c r="S22" s="48"/>
      <c r="T22" s="47">
        <v>20000</v>
      </c>
      <c r="U22" s="48"/>
      <c r="V22" s="47">
        <v>20000</v>
      </c>
    </row>
    <row r="23" spans="1:23" s="49" customFormat="1" ht="38.25" x14ac:dyDescent="0.2">
      <c r="A23" s="42" t="s">
        <v>95</v>
      </c>
      <c r="B23" s="8">
        <v>505</v>
      </c>
      <c r="C23" s="42" t="s">
        <v>97</v>
      </c>
      <c r="D23" s="8">
        <v>20692</v>
      </c>
      <c r="E23" s="9" t="s">
        <v>96</v>
      </c>
      <c r="F23" s="30" t="s">
        <v>153</v>
      </c>
      <c r="G23" s="43" t="s">
        <v>98</v>
      </c>
      <c r="H23" s="44" t="s">
        <v>21</v>
      </c>
      <c r="I23" s="45">
        <v>18</v>
      </c>
      <c r="J23" s="37">
        <v>41.5</v>
      </c>
      <c r="K23" s="46">
        <v>40000</v>
      </c>
      <c r="L23" s="47">
        <v>20000</v>
      </c>
      <c r="M23" s="48"/>
      <c r="N23" s="48"/>
      <c r="O23" s="48"/>
      <c r="P23" s="48"/>
      <c r="Q23" s="48"/>
      <c r="R23" s="48"/>
      <c r="S23" s="48"/>
      <c r="T23" s="47">
        <v>20000</v>
      </c>
      <c r="U23" s="48"/>
      <c r="V23" s="48"/>
    </row>
    <row r="24" spans="1:23" s="49" customFormat="1" ht="76.5" x14ac:dyDescent="0.2">
      <c r="A24" s="42" t="s">
        <v>100</v>
      </c>
      <c r="B24" s="8">
        <v>791</v>
      </c>
      <c r="C24" s="42" t="s">
        <v>101</v>
      </c>
      <c r="D24" s="8">
        <v>11310</v>
      </c>
      <c r="E24" s="9" t="s">
        <v>99</v>
      </c>
      <c r="F24" s="30" t="s">
        <v>154</v>
      </c>
      <c r="G24" s="43" t="s">
        <v>103</v>
      </c>
      <c r="H24" s="44" t="s">
        <v>21</v>
      </c>
      <c r="I24" s="45">
        <v>36</v>
      </c>
      <c r="J24" s="37">
        <v>40.5</v>
      </c>
      <c r="K24" s="46">
        <v>60000</v>
      </c>
      <c r="L24" s="47">
        <v>30000</v>
      </c>
      <c r="M24" s="48"/>
      <c r="N24" s="48"/>
      <c r="O24" s="48"/>
      <c r="P24" s="48"/>
      <c r="Q24" s="48"/>
      <c r="R24" s="48"/>
      <c r="S24" s="48"/>
      <c r="T24" s="48"/>
      <c r="U24" s="47">
        <v>30000</v>
      </c>
      <c r="V24" s="48"/>
    </row>
    <row r="25" spans="1:23" s="49" customFormat="1" ht="38.25" x14ac:dyDescent="0.2">
      <c r="A25" s="42" t="s">
        <v>75</v>
      </c>
      <c r="B25" s="8">
        <v>581</v>
      </c>
      <c r="C25" s="42" t="s">
        <v>105</v>
      </c>
      <c r="D25" s="8">
        <v>7606</v>
      </c>
      <c r="E25" s="9" t="s">
        <v>104</v>
      </c>
      <c r="F25" s="30" t="s">
        <v>155</v>
      </c>
      <c r="G25" s="43" t="s">
        <v>106</v>
      </c>
      <c r="H25" s="44" t="s">
        <v>21</v>
      </c>
      <c r="I25" s="45">
        <v>24</v>
      </c>
      <c r="J25" s="37">
        <v>45.5</v>
      </c>
      <c r="K25" s="46">
        <v>30000</v>
      </c>
      <c r="L25" s="47">
        <v>15000</v>
      </c>
      <c r="M25" s="48"/>
      <c r="N25" s="48"/>
      <c r="O25" s="48"/>
      <c r="P25" s="48"/>
      <c r="Q25" s="48"/>
      <c r="R25" s="48"/>
      <c r="S25" s="48"/>
      <c r="T25" s="48"/>
      <c r="U25" s="47">
        <v>15000</v>
      </c>
      <c r="V25" s="48"/>
    </row>
    <row r="26" spans="1:23" s="49" customFormat="1" ht="38.25" x14ac:dyDescent="0.2">
      <c r="A26" s="42" t="s">
        <v>63</v>
      </c>
      <c r="B26" s="8">
        <v>584</v>
      </c>
      <c r="C26" s="42" t="s">
        <v>108</v>
      </c>
      <c r="D26" s="8">
        <v>19760</v>
      </c>
      <c r="E26" s="9" t="s">
        <v>107</v>
      </c>
      <c r="F26" s="30" t="s">
        <v>156</v>
      </c>
      <c r="G26" s="43" t="s">
        <v>110</v>
      </c>
      <c r="H26" s="44" t="s">
        <v>21</v>
      </c>
      <c r="I26" s="45">
        <v>24</v>
      </c>
      <c r="J26" s="37">
        <v>43.5</v>
      </c>
      <c r="K26" s="46">
        <v>50000</v>
      </c>
      <c r="L26" s="47">
        <v>50000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3" s="49" customFormat="1" ht="25.5" x14ac:dyDescent="0.2">
      <c r="A27" s="42" t="s">
        <v>11</v>
      </c>
      <c r="B27" s="8">
        <v>582</v>
      </c>
      <c r="C27" s="42" t="s">
        <v>112</v>
      </c>
      <c r="D27" s="8">
        <v>11995</v>
      </c>
      <c r="E27" s="9" t="s">
        <v>111</v>
      </c>
      <c r="F27" s="30" t="s">
        <v>157</v>
      </c>
      <c r="G27" s="43" t="s">
        <v>113</v>
      </c>
      <c r="H27" s="44" t="s">
        <v>21</v>
      </c>
      <c r="I27" s="45">
        <v>24</v>
      </c>
      <c r="J27" s="37">
        <v>31</v>
      </c>
      <c r="K27" s="46">
        <v>50000</v>
      </c>
      <c r="L27" s="47">
        <v>50000</v>
      </c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3" s="49" customFormat="1" ht="16.5" customHeight="1" x14ac:dyDescent="0.2">
      <c r="A28" s="50"/>
      <c r="B28" s="51"/>
      <c r="C28" s="50"/>
      <c r="D28" s="51"/>
      <c r="E28" s="52"/>
      <c r="F28" s="53"/>
      <c r="G28" s="54"/>
      <c r="H28" s="55"/>
      <c r="I28" s="56"/>
      <c r="J28" s="57"/>
      <c r="K28" s="58"/>
      <c r="L28" s="59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3" s="49" customFormat="1" ht="16.5" customHeight="1" x14ac:dyDescent="0.2">
      <c r="B29" s="78" t="s">
        <v>175</v>
      </c>
      <c r="C29" s="78"/>
      <c r="E29" s="61"/>
      <c r="F29" s="62"/>
      <c r="I29" s="63"/>
      <c r="J29" s="62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</row>
    <row r="30" spans="1:23" s="65" customFormat="1" ht="12" customHeight="1" x14ac:dyDescent="0.2">
      <c r="B30" s="49" t="s">
        <v>176</v>
      </c>
      <c r="C30" s="64" t="s">
        <v>130</v>
      </c>
      <c r="E30" s="66"/>
      <c r="F30" s="67"/>
      <c r="I30" s="68"/>
      <c r="J30" s="67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9"/>
    </row>
    <row r="31" spans="1:23" s="49" customFormat="1" ht="12" customHeight="1" x14ac:dyDescent="0.2">
      <c r="B31" s="49" t="s">
        <v>177</v>
      </c>
      <c r="C31" s="64" t="s">
        <v>121</v>
      </c>
      <c r="E31" s="61"/>
      <c r="F31" s="62"/>
      <c r="I31" s="63"/>
      <c r="J31" s="62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</row>
    <row r="32" spans="1:23" s="49" customFormat="1" ht="12" customHeight="1" x14ac:dyDescent="0.2">
      <c r="B32" s="70" t="s">
        <v>24</v>
      </c>
      <c r="C32" s="64" t="s">
        <v>122</v>
      </c>
      <c r="E32" s="71"/>
      <c r="F32" s="72"/>
      <c r="I32" s="63"/>
      <c r="J32" s="72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9" customFormat="1" ht="12" customHeight="1" x14ac:dyDescent="0.2">
      <c r="B33" s="70" t="s">
        <v>46</v>
      </c>
      <c r="C33" s="64" t="s">
        <v>123</v>
      </c>
      <c r="E33" s="71"/>
      <c r="F33" s="72"/>
      <c r="I33" s="63"/>
      <c r="J33" s="72"/>
      <c r="K33" s="63"/>
      <c r="L33" s="73"/>
      <c r="M33" s="63"/>
      <c r="N33" s="63"/>
      <c r="O33" s="63"/>
      <c r="P33" s="63"/>
      <c r="Q33" s="63"/>
      <c r="R33" s="63"/>
      <c r="S33" s="63"/>
      <c r="T33" s="63"/>
      <c r="U33" s="63"/>
      <c r="V33" s="63"/>
    </row>
    <row r="34" spans="1:22" ht="12" customHeight="1" x14ac:dyDescent="0.2">
      <c r="B34" s="70" t="s">
        <v>61</v>
      </c>
      <c r="C34" s="64" t="s">
        <v>124</v>
      </c>
      <c r="E34" s="71"/>
      <c r="F34" s="72"/>
      <c r="J34" s="72"/>
    </row>
    <row r="35" spans="1:22" ht="12" customHeight="1" x14ac:dyDescent="0.2">
      <c r="B35" s="70" t="s">
        <v>66</v>
      </c>
      <c r="C35" s="64" t="s">
        <v>125</v>
      </c>
      <c r="E35" s="71"/>
      <c r="F35" s="72"/>
      <c r="J35" s="72"/>
    </row>
    <row r="36" spans="1:22" ht="12" customHeight="1" x14ac:dyDescent="0.2">
      <c r="B36" s="70" t="s">
        <v>73</v>
      </c>
      <c r="C36" s="64" t="s">
        <v>131</v>
      </c>
      <c r="E36" s="71"/>
      <c r="F36" s="72"/>
      <c r="J36" s="72"/>
    </row>
    <row r="37" spans="1:22" ht="12" customHeight="1" x14ac:dyDescent="0.2">
      <c r="B37" s="70" t="s">
        <v>79</v>
      </c>
      <c r="C37" s="64" t="s">
        <v>126</v>
      </c>
      <c r="E37" s="71"/>
      <c r="F37" s="72"/>
      <c r="J37" s="72"/>
    </row>
    <row r="38" spans="1:22" ht="12" customHeight="1" x14ac:dyDescent="0.2">
      <c r="B38" s="70"/>
      <c r="C38" s="64" t="s">
        <v>127</v>
      </c>
      <c r="E38" s="71"/>
      <c r="F38" s="72"/>
      <c r="J38" s="72"/>
    </row>
    <row r="39" spans="1:22" ht="12" customHeight="1" x14ac:dyDescent="0.2">
      <c r="B39" s="70"/>
      <c r="C39" s="64" t="s">
        <v>128</v>
      </c>
      <c r="E39" s="71"/>
      <c r="F39" s="72"/>
      <c r="J39" s="72"/>
    </row>
    <row r="40" spans="1:22" ht="12" customHeight="1" x14ac:dyDescent="0.2">
      <c r="B40" s="70"/>
      <c r="C40" s="64" t="s">
        <v>129</v>
      </c>
      <c r="E40" s="71"/>
      <c r="F40" s="72"/>
      <c r="G40" s="36"/>
      <c r="I40" s="36"/>
      <c r="J40" s="72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x14ac:dyDescent="0.2">
      <c r="A41" s="36"/>
      <c r="B41" s="70"/>
      <c r="C41" s="36"/>
      <c r="E41" s="71"/>
      <c r="F41" s="72"/>
      <c r="G41" s="36"/>
      <c r="I41" s="36"/>
      <c r="J41" s="72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x14ac:dyDescent="0.2">
      <c r="A42" s="36"/>
      <c r="B42" s="70"/>
      <c r="C42" s="36"/>
      <c r="E42" s="71"/>
      <c r="F42" s="72"/>
      <c r="G42" s="36"/>
      <c r="I42" s="36"/>
      <c r="J42" s="72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</sheetData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 2</vt:lpstr>
    </vt:vector>
  </TitlesOfParts>
  <Company>Javna agencija za raziskovalno dejavnost 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Lučić Ljiljana</dc:creator>
  <cp:lastModifiedBy>Test Znanost</cp:lastModifiedBy>
  <cp:lastPrinted>2016-09-26T08:56:59Z</cp:lastPrinted>
  <dcterms:created xsi:type="dcterms:W3CDTF">2015-02-11T10:47:49Z</dcterms:created>
  <dcterms:modified xsi:type="dcterms:W3CDTF">2016-09-26T08:57:24Z</dcterms:modified>
</cp:coreProperties>
</file>