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124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<sst xmlns="http://schemas.openxmlformats.org/spreadsheetml/2006/main" count="79" uniqueCount="68">
  <si>
    <t>Šifra RO</t>
  </si>
  <si>
    <t>Šifra RS</t>
  </si>
  <si>
    <t xml:space="preserve"> SKRBNIK OPREME</t>
  </si>
  <si>
    <t>Šifra skrbnika</t>
  </si>
  <si>
    <t>NAZIV OPREME</t>
  </si>
  <si>
    <t>FULL NAME OF EQUIPMENT</t>
  </si>
  <si>
    <t>NABAVNA VREDNOST (EUR)</t>
  </si>
  <si>
    <t>Namembnost opreme in dodatne informacije (največ 5 stavkov)</t>
  </si>
  <si>
    <t>Paket 10</t>
  </si>
  <si>
    <t>Paket 13</t>
  </si>
  <si>
    <t>Zavod RS za transfuzijsko medicino</t>
  </si>
  <si>
    <t>Sistem za sekvenčno detekcijo in kvantitativni multipleksni PCR v realnem času z modulom za delo</t>
  </si>
  <si>
    <t>LETO NABAVE</t>
  </si>
  <si>
    <t>Elvira Maličev</t>
  </si>
  <si>
    <t>Tadeja Dovč Drnovšek</t>
  </si>
  <si>
    <t>BD FACSAria Cell Sorter</t>
  </si>
  <si>
    <t>Celični sorter za ločevanje celic</t>
  </si>
  <si>
    <t>ABI PRISM 7900HT Sequence Detection System</t>
  </si>
  <si>
    <t>GENODICS Collaborative Project (Ec Grant Agreement No. 201626)</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</si>
  <si>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</si>
  <si>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</si>
  <si>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</si>
  <si>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</si>
  <si>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Nemško-slovenski projekt Inremos-Systher</t>
  </si>
  <si>
    <t xml:space="preserve">The equipment is used for detection and selection (sorting) of target cell types, supporting research and routine work; it also represents a backup system for the existing blood bank's flow cytometer  BD FACSCalibur. </t>
  </si>
  <si>
    <t xml:space="preserve">Aparaturo lahko uporabljajo usposobljeni zaposleni iz ZTM in NIB. Aparatura je na voljo tudi raziskovalcem iz drugih ustanov, seveda po predhodnem dogovoru. O terminu uporabe se predhodno dogovorijo s skrbnico, ki tudi izvaja vse preiskave na aparatu. </t>
  </si>
  <si>
    <t>Aparatura je namenjena detekciji in sortiranju tarčnih vrst celic v okviru raziskovalne in rutinske dejavnosti ter kot rezervni pretočni citometer za diagnostične storitve v primeru okvare hišnega aparata BD FACSCalibur.</t>
  </si>
  <si>
    <t xml:space="preserve">The equipment is regularely used by researchers of the Blodd Transfusion Centrte of Slovenia and the National Institute of Biology.  It can also be accessed by researchers from other institutions, following a precedent agreement and appointment with the person in charge who is responsible for the operative use of the apparatus.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</si>
  <si>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</si>
  <si>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</si>
  <si>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</si>
  <si>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</si>
  <si>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</si>
  <si>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</si>
  <si>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</si>
  <si>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</si>
  <si>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</si>
  <si>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</si>
  <si>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</si>
  <si>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</si>
  <si>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</si>
  <si>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</si>
  <si>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</si>
  <si>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</si>
  <si>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</si>
  <si>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</si>
  <si>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</si>
  <si>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</si>
  <si>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</si>
  <si>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</si>
  <si>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</si>
  <si>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Petra Koneč-nik, ZTM</t>
  </si>
  <si>
    <t>P3-0371</t>
  </si>
  <si>
    <t>Educell.do.o.</t>
  </si>
  <si>
    <t>P3-0371 človeške matične celice - napredno zdravljenje s celicami</t>
  </si>
  <si>
    <t xml:space="preserve">P3-054 Patologija in molekularna genetika </t>
  </si>
  <si>
    <t>rutinska diagnostika</t>
  </si>
  <si>
    <t>Institut za patologijo (nosilec Gale Nina)</t>
  </si>
  <si>
    <t xml:space="preserve">J3-9612 Uporaba humane matične celice za zdravljenje
</t>
  </si>
  <si>
    <t>P3-0371 Človeške matične celice-napredno zdravljenje s celicami</t>
  </si>
  <si>
    <t>P3-0371, P3-054</t>
  </si>
  <si>
    <t>Ime zakonitega zastopnika/pooblaščene osebe raziskovalne organizacije:  Igor Velušček, univ.dipl.ekon.</t>
  </si>
  <si>
    <t>Ime odgovornega računovodje: Jasmina Brajkovič, univ.dipl.ekon.</t>
  </si>
  <si>
    <t>Zavod Rep.Slovenije za transfuzijsko medicino</t>
  </si>
  <si>
    <t>Cena za uporabo raziskovalne opreme            (v EUR/ uro)</t>
  </si>
  <si>
    <t>Struktura lastne cene za uporabo raziskovalne opreme  (v EUR/uro)</t>
  </si>
  <si>
    <t>Primož Rožman</t>
  </si>
  <si>
    <t>MESEČNO POROČILO - JULIJ 2011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</si>
</sst>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2]\ #,##0.00_);[Red]\([$€-2]\ #,##0.00\)"/>
    <numFmt numFmtId="183" formatCode="&quot;Yes&quot;;&quot;Yes&quot;;&quot;No&quot;"/>
    <numFmt numFmtId="184" formatCode="0.000000"/>
    <numFmt numFmtId="185" formatCode="0.00000"/>
    <numFmt numFmtId="186" formatCode="0.0000"/>
    <numFmt numFmtId="187" formatCode="0.000"/>
  </numFmts>
  <fonts count="27">
    <font>
      <sz val="10"/>
      <name val="Arial"/>
      <family val="0"/>
    </font>
    <font>
      <b/>
      <sz val="10"/>
      <name val="Arial"/>
      <family val="2"/>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8"/>
      <name val="Verdan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88">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Font="1" applyFill="1" applyBorder="1" applyAlignment="1">
      <alignment horizontal="right" wrapText="1"/>
    </xf>
    <xf numFmtId="0" fontId="0" fillId="0" borderId="12"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16" xfId="0" applyBorder="1" applyAlignment="1">
      <alignment wrapText="1"/>
    </xf>
    <xf numFmtId="0" fontId="0" fillId="0" borderId="16" xfId="0" applyFont="1" applyBorder="1" applyAlignment="1">
      <alignment wrapText="1"/>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16" borderId="20" xfId="0" applyFont="1" applyFill="1" applyBorder="1" applyAlignment="1">
      <alignment/>
    </xf>
    <xf numFmtId="0" fontId="8" fillId="16" borderId="21" xfId="0" applyFont="1" applyFill="1" applyBorder="1" applyAlignment="1">
      <alignment/>
    </xf>
    <xf numFmtId="0" fontId="7" fillId="16" borderId="21" xfId="0" applyFont="1" applyFill="1" applyBorder="1" applyAlignment="1">
      <alignment/>
    </xf>
    <xf numFmtId="0" fontId="0" fillId="0" borderId="22"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16" borderId="16" xfId="0" applyFont="1" applyFill="1" applyBorder="1" applyAlignment="1">
      <alignment horizontal="center" wrapText="1"/>
    </xf>
    <xf numFmtId="0" fontId="0" fillId="0" borderId="16" xfId="0" applyBorder="1" applyAlignment="1">
      <alignment vertical="top" wrapText="1"/>
    </xf>
    <xf numFmtId="0" fontId="0" fillId="0" borderId="16" xfId="0" applyNumberFormat="1" applyFont="1" applyFill="1" applyBorder="1" applyAlignment="1">
      <alignment horizontal="center" vertical="top"/>
    </xf>
    <xf numFmtId="0" fontId="0" fillId="0" borderId="16" xfId="0" applyFont="1" applyBorder="1" applyAlignment="1">
      <alignment vertical="top" wrapText="1"/>
    </xf>
    <xf numFmtId="4" fontId="0" fillId="0" borderId="16" xfId="0" applyNumberFormat="1" applyBorder="1" applyAlignment="1">
      <alignment vertical="top" wrapText="1"/>
    </xf>
    <xf numFmtId="3" fontId="0" fillId="0" borderId="16" xfId="0" applyNumberFormat="1" applyBorder="1" applyAlignment="1">
      <alignment vertical="top"/>
    </xf>
    <xf numFmtId="2" fontId="0" fillId="0" borderId="16" xfId="0" applyNumberFormat="1" applyBorder="1" applyAlignment="1">
      <alignment horizontal="center" vertical="top"/>
    </xf>
    <xf numFmtId="4" fontId="0" fillId="0" borderId="16" xfId="0" applyNumberFormat="1" applyFont="1" applyBorder="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0" xfId="0" applyFont="1" applyAlignment="1">
      <alignment/>
    </xf>
    <xf numFmtId="0" fontId="0" fillId="16" borderId="16" xfId="0" applyFont="1" applyFill="1" applyBorder="1" applyAlignment="1">
      <alignment wrapText="1"/>
    </xf>
    <xf numFmtId="0" fontId="9" fillId="16" borderId="16" xfId="0" applyFont="1" applyFill="1" applyBorder="1" applyAlignment="1">
      <alignment wrapText="1"/>
    </xf>
    <xf numFmtId="9" fontId="0" fillId="16" borderId="16" xfId="0" applyNumberFormat="1" applyFont="1" applyFill="1" applyBorder="1" applyAlignment="1">
      <alignment wrapText="1"/>
    </xf>
    <xf numFmtId="0" fontId="0" fillId="0" borderId="16" xfId="0" applyFont="1" applyBorder="1" applyAlignment="1">
      <alignment wrapText="1"/>
    </xf>
    <xf numFmtId="9" fontId="0" fillId="0" borderId="16" xfId="0" applyNumberFormat="1" applyFont="1" applyBorder="1" applyAlignment="1">
      <alignment wrapText="1"/>
    </xf>
    <xf numFmtId="0" fontId="0" fillId="16" borderId="16" xfId="0" applyFont="1" applyFill="1" applyBorder="1" applyAlignment="1">
      <alignment wrapText="1"/>
    </xf>
    <xf numFmtId="9" fontId="0" fillId="0" borderId="16" xfId="0" applyNumberFormat="1" applyFont="1" applyBorder="1" applyAlignment="1">
      <alignment wrapText="1"/>
    </xf>
    <xf numFmtId="0" fontId="9" fillId="0" borderId="16" xfId="0" applyFont="1" applyBorder="1" applyAlignment="1">
      <alignment wrapText="1"/>
    </xf>
    <xf numFmtId="0" fontId="0" fillId="0" borderId="12" xfId="0" applyFont="1" applyBorder="1" applyAlignment="1">
      <alignment wrapText="1"/>
    </xf>
    <xf numFmtId="0" fontId="0" fillId="0" borderId="10" xfId="0" applyFont="1" applyBorder="1" applyAlignment="1">
      <alignment horizontal="right" wrapText="1"/>
    </xf>
    <xf numFmtId="0" fontId="0" fillId="0" borderId="10" xfId="0" applyFont="1" applyFill="1" applyBorder="1" applyAlignment="1">
      <alignment wrapText="1"/>
    </xf>
    <xf numFmtId="0" fontId="0" fillId="0" borderId="10" xfId="0" applyFont="1" applyBorder="1" applyAlignment="1">
      <alignment wrapText="1"/>
    </xf>
    <xf numFmtId="0" fontId="0" fillId="16" borderId="10" xfId="0" applyFont="1" applyFill="1" applyBorder="1" applyAlignment="1">
      <alignment wrapText="1"/>
    </xf>
    <xf numFmtId="0" fontId="0" fillId="16" borderId="12" xfId="0" applyFont="1" applyFill="1" applyBorder="1" applyAlignment="1">
      <alignment wrapText="1"/>
    </xf>
    <xf numFmtId="0" fontId="0" fillId="0" borderId="16" xfId="0" applyNumberFormat="1" applyFont="1" applyFill="1" applyBorder="1" applyAlignment="1">
      <alignment horizontal="right" vertical="top"/>
    </xf>
    <xf numFmtId="0" fontId="0" fillId="0" borderId="16" xfId="0" applyFont="1" applyBorder="1" applyAlignment="1">
      <alignment wrapText="1"/>
    </xf>
    <xf numFmtId="0" fontId="0" fillId="0" borderId="12" xfId="0" applyFont="1" applyBorder="1" applyAlignment="1">
      <alignment wrapText="1"/>
    </xf>
    <xf numFmtId="0" fontId="0" fillId="16" borderId="10" xfId="0" applyFont="1" applyFill="1" applyBorder="1" applyAlignment="1">
      <alignment wrapText="1"/>
    </xf>
    <xf numFmtId="0" fontId="0" fillId="0" borderId="10" xfId="0" applyFont="1" applyBorder="1" applyAlignment="1">
      <alignment wrapText="1"/>
    </xf>
    <xf numFmtId="0" fontId="0" fillId="0" borderId="16" xfId="0" applyFont="1" applyBorder="1" applyAlignment="1">
      <alignment wrapText="1"/>
    </xf>
    <xf numFmtId="0" fontId="0" fillId="16" borderId="12" xfId="0" applyFont="1" applyFill="1" applyBorder="1" applyAlignment="1">
      <alignment wrapText="1"/>
    </xf>
    <xf numFmtId="4" fontId="0" fillId="0" borderId="12" xfId="0" applyNumberFormat="1" applyFont="1" applyBorder="1" applyAlignment="1">
      <alignment wrapText="1"/>
    </xf>
    <xf numFmtId="0" fontId="0" fillId="0" borderId="10" xfId="0" applyBorder="1" applyAlignment="1">
      <alignment horizontal="left" vertical="top" wrapText="1"/>
    </xf>
    <xf numFmtId="0" fontId="5" fillId="0" borderId="0" xfId="0" applyFont="1" applyFill="1" applyAlignment="1">
      <alignment/>
    </xf>
    <xf numFmtId="0" fontId="0" fillId="0" borderId="0" xfId="0" applyAlignment="1">
      <alignment/>
    </xf>
    <xf numFmtId="0" fontId="7" fillId="0" borderId="25" xfId="0" applyFont="1" applyBorder="1" applyAlignment="1">
      <alignment horizontal="center" wrapText="1"/>
    </xf>
    <xf numFmtId="0" fontId="7" fillId="0" borderId="26" xfId="0" applyFont="1" applyBorder="1" applyAlignment="1">
      <alignment horizontal="center" wrapText="1"/>
    </xf>
    <xf numFmtId="0" fontId="7" fillId="0" borderId="2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zoomScalePageLayoutView="0" workbookViewId="0" topLeftCell="A1">
      <selection activeCell="Y3" sqref="Y3"/>
    </sheetView>
  </sheetViews>
  <sheetFormatPr defaultColWidth="9.140625" defaultRowHeight="12.75"/>
  <cols>
    <col min="1" max="1" width="22.7109375" style="0" customWidth="1"/>
    <col min="2" max="2" width="6.7109375" style="0" customWidth="1"/>
    <col min="3" max="3" width="6.421875" style="0" customWidth="1"/>
    <col min="4" max="4" width="8.28125" style="0" customWidth="1"/>
    <col min="5" max="5" width="14.57421875" style="0" customWidth="1"/>
    <col min="6" max="6" width="9.00390625" style="0" customWidth="1"/>
    <col min="7" max="7" width="27.28125" style="0" customWidth="1"/>
    <col min="8" max="8" width="8.421875" style="0" customWidth="1"/>
    <col min="9" max="9" width="19.140625" style="0" customWidth="1"/>
    <col min="10" max="10" width="10.8515625" style="0" customWidth="1"/>
    <col min="11" max="11" width="10.7109375" style="0" customWidth="1"/>
    <col min="12" max="12" width="29.57421875" style="0" customWidth="1"/>
    <col min="13" max="13" width="19.140625" style="0" customWidth="1"/>
    <col min="14" max="14" width="18.7109375" style="0" customWidth="1"/>
    <col min="15" max="15" width="17.7109375" style="0" customWidth="1"/>
    <col min="16" max="16" width="12.7109375" style="0" customWidth="1"/>
    <col min="17" max="17" width="14.140625" style="0" customWidth="1"/>
    <col min="18" max="18" width="10.00390625" style="0" customWidth="1"/>
    <col min="20" max="20" width="10.421875" style="0" bestFit="1" customWidth="1"/>
    <col min="24" max="24" width="16.57421875" style="0" customWidth="1"/>
  </cols>
  <sheetData>
    <row r="1" spans="1:15" ht="33" customHeight="1">
      <c r="A1" s="82" t="s">
        <v>28</v>
      </c>
      <c r="B1" s="83"/>
      <c r="C1" s="83"/>
      <c r="D1" s="83"/>
      <c r="E1" s="83"/>
      <c r="F1" s="83"/>
      <c r="G1" s="83"/>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c r="A3" s="15" t="s">
        <v>29</v>
      </c>
      <c r="B3" s="16" t="s">
        <v>0</v>
      </c>
      <c r="C3" s="6" t="s">
        <v>1</v>
      </c>
      <c r="D3" s="17" t="s">
        <v>30</v>
      </c>
      <c r="E3" s="17" t="s">
        <v>2</v>
      </c>
      <c r="F3" s="17" t="s">
        <v>3</v>
      </c>
      <c r="G3" s="17" t="s">
        <v>4</v>
      </c>
      <c r="H3" s="17" t="s">
        <v>12</v>
      </c>
      <c r="I3" s="17" t="s">
        <v>5</v>
      </c>
      <c r="J3" s="18" t="s">
        <v>6</v>
      </c>
      <c r="K3" s="19" t="s">
        <v>31</v>
      </c>
      <c r="L3" s="17" t="s">
        <v>32</v>
      </c>
      <c r="M3" s="17" t="s">
        <v>33</v>
      </c>
      <c r="N3" s="17" t="s">
        <v>7</v>
      </c>
      <c r="O3" s="17" t="s">
        <v>34</v>
      </c>
      <c r="P3" s="29" t="s">
        <v>35</v>
      </c>
      <c r="Q3" s="30" t="s">
        <v>64</v>
      </c>
      <c r="R3" s="84" t="s">
        <v>65</v>
      </c>
      <c r="S3" s="85"/>
      <c r="T3" s="85"/>
      <c r="U3" s="86"/>
      <c r="V3" s="31" t="s">
        <v>36</v>
      </c>
      <c r="W3" s="31" t="s">
        <v>37</v>
      </c>
      <c r="X3" s="32" t="s">
        <v>38</v>
      </c>
      <c r="Y3" s="33" t="s">
        <v>67</v>
      </c>
      <c r="Z3" s="34"/>
      <c r="AA3" s="34"/>
      <c r="AB3" s="35"/>
      <c r="AC3" s="35"/>
      <c r="AD3" s="35"/>
      <c r="AE3" s="35"/>
      <c r="AF3" s="35"/>
      <c r="AG3" s="35"/>
      <c r="AH3" s="35"/>
      <c r="AI3" s="35"/>
      <c r="AJ3" s="35"/>
      <c r="AK3" s="35"/>
      <c r="AL3" s="35"/>
      <c r="AM3" s="35"/>
      <c r="AN3" s="35"/>
    </row>
    <row r="4" spans="1:40" ht="93.75" customHeight="1" thickBot="1">
      <c r="A4" s="20"/>
      <c r="B4" s="21"/>
      <c r="C4" s="22"/>
      <c r="D4" s="23"/>
      <c r="E4" s="23"/>
      <c r="F4" s="23"/>
      <c r="G4" s="23"/>
      <c r="H4" s="23"/>
      <c r="I4" s="23"/>
      <c r="J4" s="24"/>
      <c r="K4" s="25"/>
      <c r="L4" s="23"/>
      <c r="M4" s="23"/>
      <c r="N4" s="23"/>
      <c r="O4" s="23"/>
      <c r="P4" s="36"/>
      <c r="Q4" s="36"/>
      <c r="R4" s="37" t="s">
        <v>39</v>
      </c>
      <c r="S4" s="37" t="s">
        <v>40</v>
      </c>
      <c r="T4" s="37" t="s">
        <v>41</v>
      </c>
      <c r="U4" s="37" t="s">
        <v>42</v>
      </c>
      <c r="V4" s="38"/>
      <c r="W4" s="38"/>
      <c r="X4" s="39"/>
      <c r="Y4" s="40" t="s">
        <v>43</v>
      </c>
      <c r="Z4" s="41" t="s">
        <v>44</v>
      </c>
      <c r="AA4" s="41" t="s">
        <v>45</v>
      </c>
      <c r="AB4" s="41" t="s">
        <v>46</v>
      </c>
      <c r="AC4" s="26" t="s">
        <v>47</v>
      </c>
      <c r="AD4" s="37" t="s">
        <v>45</v>
      </c>
      <c r="AE4" s="37" t="s">
        <v>46</v>
      </c>
      <c r="AF4" s="41" t="s">
        <v>48</v>
      </c>
      <c r="AG4" s="41" t="s">
        <v>45</v>
      </c>
      <c r="AH4" s="41" t="s">
        <v>46</v>
      </c>
      <c r="AI4" s="37" t="s">
        <v>49</v>
      </c>
      <c r="AJ4" s="37" t="s">
        <v>45</v>
      </c>
      <c r="AK4" s="37" t="s">
        <v>46</v>
      </c>
      <c r="AL4" s="41" t="s">
        <v>50</v>
      </c>
      <c r="AM4" s="41" t="s">
        <v>45</v>
      </c>
      <c r="AN4" s="41" t="s">
        <v>46</v>
      </c>
    </row>
    <row r="5" spans="1:40" s="5" customFormat="1" ht="404.25" customHeight="1">
      <c r="A5" s="7" t="s">
        <v>63</v>
      </c>
      <c r="B5" s="3">
        <v>311</v>
      </c>
      <c r="C5" s="68">
        <v>2</v>
      </c>
      <c r="D5" s="69" t="s">
        <v>60</v>
      </c>
      <c r="E5" s="4" t="s">
        <v>14</v>
      </c>
      <c r="F5" s="8">
        <v>20605</v>
      </c>
      <c r="G5" s="1" t="s">
        <v>11</v>
      </c>
      <c r="H5" s="1">
        <v>2002</v>
      </c>
      <c r="I5" s="1" t="s">
        <v>17</v>
      </c>
      <c r="J5" s="2">
        <v>114266.1</v>
      </c>
      <c r="K5" s="3" t="s">
        <v>8</v>
      </c>
      <c r="L5" s="1" t="s">
        <v>19</v>
      </c>
      <c r="M5" s="1" t="s">
        <v>20</v>
      </c>
      <c r="N5" s="1" t="s">
        <v>21</v>
      </c>
      <c r="O5" s="1" t="s">
        <v>22</v>
      </c>
      <c r="P5" s="67">
        <v>7722</v>
      </c>
      <c r="Q5" s="80">
        <f>U5</f>
        <v>28.45</v>
      </c>
      <c r="R5" s="80">
        <v>0</v>
      </c>
      <c r="S5" s="80">
        <v>1.8</v>
      </c>
      <c r="T5" s="80">
        <v>26.65</v>
      </c>
      <c r="U5" s="80">
        <f>R5+S5+T5</f>
        <v>28.45</v>
      </c>
      <c r="V5" s="9">
        <v>65</v>
      </c>
      <c r="W5" s="67">
        <v>100</v>
      </c>
      <c r="X5" s="9"/>
      <c r="Y5" s="67">
        <v>55</v>
      </c>
      <c r="Z5" s="79"/>
      <c r="AA5" s="71"/>
      <c r="AB5" s="72">
        <v>0</v>
      </c>
      <c r="AC5" s="75" t="s">
        <v>18</v>
      </c>
      <c r="AD5" s="67" t="s">
        <v>53</v>
      </c>
      <c r="AE5" s="67">
        <v>5</v>
      </c>
      <c r="AF5" s="76" t="s">
        <v>54</v>
      </c>
      <c r="AG5" s="71" t="s">
        <v>66</v>
      </c>
      <c r="AH5" s="72">
        <v>15</v>
      </c>
      <c r="AI5" s="77" t="s">
        <v>55</v>
      </c>
      <c r="AJ5" s="70" t="s">
        <v>57</v>
      </c>
      <c r="AK5" s="70">
        <v>0</v>
      </c>
      <c r="AL5" s="71" t="s">
        <v>56</v>
      </c>
      <c r="AM5" s="71" t="s">
        <v>10</v>
      </c>
      <c r="AN5" s="71">
        <v>35</v>
      </c>
    </row>
    <row r="6" spans="1:40" s="5" customFormat="1" ht="230.25" thickBot="1">
      <c r="A6" s="81" t="s">
        <v>63</v>
      </c>
      <c r="B6" s="43">
        <v>311</v>
      </c>
      <c r="C6" s="73">
        <v>2</v>
      </c>
      <c r="D6" s="69" t="s">
        <v>52</v>
      </c>
      <c r="E6" s="42" t="s">
        <v>13</v>
      </c>
      <c r="F6" s="42">
        <v>21228</v>
      </c>
      <c r="G6" s="44" t="s">
        <v>16</v>
      </c>
      <c r="H6" s="42">
        <v>2008</v>
      </c>
      <c r="I6" s="45" t="s">
        <v>15</v>
      </c>
      <c r="J6" s="46">
        <v>415800</v>
      </c>
      <c r="K6" s="47" t="s">
        <v>9</v>
      </c>
      <c r="L6" s="48" t="s">
        <v>25</v>
      </c>
      <c r="M6" s="28" t="s">
        <v>27</v>
      </c>
      <c r="N6" s="28" t="s">
        <v>26</v>
      </c>
      <c r="O6" s="27" t="s">
        <v>24</v>
      </c>
      <c r="P6" s="74">
        <v>13372</v>
      </c>
      <c r="Q6" s="80">
        <f>U6</f>
        <v>66.19999999999999</v>
      </c>
      <c r="R6" s="80">
        <v>34.4</v>
      </c>
      <c r="S6" s="80">
        <v>5.15</v>
      </c>
      <c r="T6" s="80">
        <v>26.65</v>
      </c>
      <c r="U6" s="80">
        <f>R6+S6+T6</f>
        <v>66.19999999999999</v>
      </c>
      <c r="V6" s="27">
        <v>60</v>
      </c>
      <c r="W6" s="27">
        <v>57</v>
      </c>
      <c r="X6" s="27"/>
      <c r="Y6" s="78">
        <v>45</v>
      </c>
      <c r="Z6" s="60"/>
      <c r="AA6" s="59"/>
      <c r="AB6" s="61"/>
      <c r="AC6" s="66" t="s">
        <v>58</v>
      </c>
      <c r="AD6" s="62" t="s">
        <v>66</v>
      </c>
      <c r="AE6" s="63">
        <v>0.1</v>
      </c>
      <c r="AF6" s="59"/>
      <c r="AG6" s="64"/>
      <c r="AH6" s="61"/>
      <c r="AI6" s="28" t="s">
        <v>23</v>
      </c>
      <c r="AJ6" s="28" t="s">
        <v>51</v>
      </c>
      <c r="AK6" s="65">
        <v>0.05</v>
      </c>
      <c r="AL6" s="59" t="s">
        <v>59</v>
      </c>
      <c r="AM6" s="59" t="s">
        <v>66</v>
      </c>
      <c r="AN6" s="61">
        <v>0.3</v>
      </c>
    </row>
    <row r="7" spans="1:36" ht="12.75">
      <c r="A7" s="49"/>
      <c r="B7" s="50"/>
      <c r="C7" s="51"/>
      <c r="D7" s="52"/>
      <c r="E7" s="53"/>
      <c r="F7" s="54"/>
      <c r="G7" s="52"/>
      <c r="H7" s="52"/>
      <c r="I7" s="52"/>
      <c r="J7" s="55"/>
      <c r="K7" s="50"/>
      <c r="L7" s="52"/>
      <c r="M7" s="56"/>
      <c r="N7" s="56"/>
      <c r="O7" s="56"/>
      <c r="P7" s="52"/>
      <c r="AJ7" s="58"/>
    </row>
    <row r="8" spans="6:11" ht="12.75">
      <c r="F8" s="10"/>
      <c r="K8" s="57"/>
    </row>
    <row r="9" spans="1:16" ht="12.75">
      <c r="A9" s="83" t="s">
        <v>62</v>
      </c>
      <c r="B9" s="83"/>
      <c r="C9" s="83"/>
      <c r="D9" s="83"/>
      <c r="E9" s="83"/>
      <c r="F9" s="83"/>
      <c r="K9" s="87" t="s">
        <v>61</v>
      </c>
      <c r="L9" s="83"/>
      <c r="M9" s="83"/>
      <c r="N9" s="83"/>
      <c r="O9" s="83"/>
      <c r="P9" s="83"/>
    </row>
    <row r="10" spans="6:11" ht="12.75">
      <c r="F10" s="10"/>
      <c r="K10" s="57"/>
    </row>
    <row r="11" ht="13.5" customHeight="1"/>
  </sheetData>
  <sheetProtection/>
  <mergeCells count="4">
    <mergeCell ref="A1:G1"/>
    <mergeCell ref="R3:U3"/>
    <mergeCell ref="A9:F9"/>
    <mergeCell ref="K9:P9"/>
  </mergeCells>
  <printOptions/>
  <pageMargins left="0.7480314960629921" right="0.7480314960629921" top="0.984251968503937" bottom="0.984251968503937"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2011-01-05T07:13:29Z</cp:lastPrinted>
  <dcterms:created xsi:type="dcterms:W3CDTF">2009-06-15T12:06:31Z</dcterms:created>
  <dcterms:modified xsi:type="dcterms:W3CDTF">2011-09-01T06:38:50Z</dcterms:modified>
  <cp:category/>
  <cp:version/>
  <cp:contentType/>
  <cp:contentStatus/>
</cp:coreProperties>
</file>