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<sst xmlns="http://schemas.openxmlformats.org/spreadsheetml/2006/main" count="205" uniqueCount="140">
  <si>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</si>
  <si>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</si>
  <si>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</si>
  <si>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</si>
  <si>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</si>
  <si>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</si>
  <si>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</si>
  <si>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</si>
  <si>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</si>
  <si>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</si>
  <si>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</si>
  <si>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</si>
  <si>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</si>
  <si>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</si>
  <si>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</si>
  <si>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</si>
  <si>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</si>
  <si>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</si>
  <si>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</si>
  <si>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</si>
  <si>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</si>
  <si>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</si>
  <si>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</si>
  <si>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</si>
  <si>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</si>
  <si>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</si>
  <si>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</si>
  <si>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</si>
  <si>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</si>
  <si>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</si>
  <si>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</si>
  <si>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</si>
  <si>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</si>
  <si>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</si>
  <si>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</si>
  <si>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</si>
  <si>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</si>
  <si>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</si>
  <si>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</si>
  <si>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</si>
  <si>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</si>
  <si>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</si>
  <si>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</si>
  <si>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</si>
  <si>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</si>
  <si>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</si>
  <si>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</si>
  <si>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</si>
  <si>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</si>
  <si>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</si>
  <si>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</si>
  <si>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</si>
  <si>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</si>
  <si>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</si>
  <si>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</si>
  <si>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</si>
  <si>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</si>
  <si>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</si>
  <si>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</si>
  <si>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</si>
  <si>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</si>
  <si>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</si>
  <si>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</si>
  <si>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</si>
  <si>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</si>
  <si>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</si>
  <si>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</si>
  <si>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</si>
  <si>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</si>
  <si>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</si>
  <si>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</si>
  <si>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</si>
  <si>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</si>
  <si>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</si>
  <si>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</si>
  <si>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</si>
  <si>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</si>
  <si>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</si>
  <si>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</si>
  <si>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</si>
  <si>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</si>
  <si>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</si>
  <si>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</si>
  <si>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</si>
  <si>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</si>
  <si>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</si>
  <si>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</si>
  <si>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</si>
  <si>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</si>
  <si>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</si>
  <si>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</si>
  <si>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</si>
  <si>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</si>
  <si>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</si>
  <si>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</si>
  <si>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</si>
  <si>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</si>
  <si>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</si>
  <si>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</si>
  <si>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</si>
  <si>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</si>
  <si>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</si>
  <si>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</si>
  <si>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</si>
  <si>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</si>
  <si>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</si>
  <si>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</si>
  <si>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</si>
  <si>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</si>
  <si>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</si>
  <si>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</si>
  <si>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</si>
  <si>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</si>
  <si>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</si>
  <si>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</si>
  <si>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</si>
  <si>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</si>
  <si>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</si>
  <si>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</si>
  <si>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</si>
  <si>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</si>
  <si>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</si>
  <si>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</si>
  <si>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</si>
  <si>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</si>
  <si>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</si>
  <si>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</si>
  <si>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</si>
  <si>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</si>
  <si>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</si>
  <si>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</si>
  <si>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</si>
  <si>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</si>
  <si>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</si>
  <si>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</si>
  <si>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</si>
  <si>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</si>
  <si>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</si>
  <si>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MESEČNO POROČILO - JUNIJ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</si>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</sst>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4">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6">
      <selection activeCell="G16" sqref="G16"/>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customWidth="1"/>
    <col min="9" max="9" width="23.421875" style="1" customWidth="1"/>
    <col min="10" max="10" width="12.140625" style="1" customWidth="1"/>
    <col min="11" max="11" width="11.7109375" style="1" customWidth="1"/>
    <col min="12" max="13" width="16.8515625" style="1" customWidth="1"/>
    <col min="14" max="15" width="14.28125" style="1" customWidth="1"/>
    <col min="16" max="16" width="12.28125" style="36" customWidth="1"/>
    <col min="17" max="17" width="14.421875" style="36" customWidth="1"/>
    <col min="18" max="18" width="11.7109375" style="36" customWidth="1"/>
    <col min="19" max="19" width="12.00390625" style="36" customWidth="1"/>
    <col min="20" max="20" width="8.00390625" style="36" customWidth="1"/>
    <col min="21" max="21" width="12.140625" style="36" customWidth="1"/>
    <col min="22" max="22" width="13.28125" style="36" bestFit="1" customWidth="1"/>
    <col min="23" max="23" width="11.00390625" style="36" customWidth="1"/>
    <col min="24" max="24" width="26.421875" style="36"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0" t="s">
        <v>24</v>
      </c>
      <c r="B1" s="109"/>
      <c r="C1" s="109"/>
      <c r="D1" s="109"/>
      <c r="E1" s="109"/>
      <c r="F1" s="109"/>
      <c r="G1" s="109"/>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1" t="s">
        <v>32</v>
      </c>
      <c r="S3" s="112"/>
      <c r="T3" s="112"/>
      <c r="U3" s="112"/>
      <c r="V3" s="26" t="s">
        <v>33</v>
      </c>
      <c r="W3" s="39" t="s">
        <v>0</v>
      </c>
      <c r="X3" s="37" t="s">
        <v>1</v>
      </c>
      <c r="Y3" s="50" t="s">
        <v>138</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(85+100+100+90+95+Y5)/6</f>
        <v>95</v>
      </c>
      <c r="W5" s="96">
        <v>100</v>
      </c>
      <c r="X5" s="97" t="s">
        <v>122</v>
      </c>
      <c r="Y5" s="18">
        <f>+AB5+AE5+AH5+AK5+AN5</f>
        <v>100</v>
      </c>
      <c r="Z5" s="95" t="s">
        <v>117</v>
      </c>
      <c r="AA5" s="31" t="s">
        <v>123</v>
      </c>
      <c r="AB5" s="31">
        <v>55</v>
      </c>
      <c r="AC5" s="90" t="s">
        <v>118</v>
      </c>
      <c r="AD5" s="90" t="s">
        <v>130</v>
      </c>
      <c r="AE5" s="90">
        <v>45</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(100+70+70+70+70+Y6)/6</f>
        <v>75</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(100+100+100+100+100+Y7)/6</f>
        <v>100</v>
      </c>
      <c r="W7" s="58">
        <v>100</v>
      </c>
      <c r="X7" s="59" t="s">
        <v>122</v>
      </c>
      <c r="Y7" s="18">
        <f t="shared" si="0"/>
        <v>100</v>
      </c>
      <c r="Z7" s="31" t="s">
        <v>37</v>
      </c>
      <c r="AA7" s="31" t="s">
        <v>126</v>
      </c>
      <c r="AB7" s="31">
        <v>100</v>
      </c>
      <c r="AC7" s="5"/>
      <c r="AD7" s="5"/>
      <c r="AE7" s="5"/>
      <c r="AF7" s="31"/>
      <c r="AG7" s="31"/>
      <c r="AH7" s="31"/>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(80+40+40+40+40+Y8)/6</f>
        <v>46.666666666666664</v>
      </c>
      <c r="W8" s="58">
        <v>100</v>
      </c>
      <c r="X8" s="59" t="s">
        <v>122</v>
      </c>
      <c r="Y8" s="18">
        <f t="shared" si="0"/>
        <v>40</v>
      </c>
      <c r="Z8" s="31" t="s">
        <v>91</v>
      </c>
      <c r="AA8" s="31" t="s">
        <v>139</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(60+70+70+70+70+Y9)/6</f>
        <v>73.33333333333333</v>
      </c>
      <c r="W9" s="58">
        <v>100</v>
      </c>
      <c r="X9" s="59" t="s">
        <v>122</v>
      </c>
      <c r="Y9" s="18">
        <f t="shared" si="0"/>
        <v>100</v>
      </c>
      <c r="Z9" s="31" t="s">
        <v>117</v>
      </c>
      <c r="AA9" s="31" t="s">
        <v>123</v>
      </c>
      <c r="AB9" s="31">
        <v>0</v>
      </c>
      <c r="AC9" s="5" t="s">
        <v>118</v>
      </c>
      <c r="AD9" s="5" t="s">
        <v>130</v>
      </c>
      <c r="AE9" s="5">
        <v>0</v>
      </c>
      <c r="AF9" s="86" t="s">
        <v>46</v>
      </c>
      <c r="AG9" s="88" t="s">
        <v>123</v>
      </c>
      <c r="AH9" s="88">
        <v>100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(100+100+100+100+100+Y10)/6</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(100+100+100+100+100+Y11)/6</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(100+100+100+100+100+Y12)/6</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137</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108">
        <f>(100+100+100+100+100+Y13)/6</f>
        <v>100</v>
      </c>
      <c r="W13" s="79">
        <v>0</v>
      </c>
      <c r="X13" s="80" t="s">
        <v>122</v>
      </c>
      <c r="Y13" s="81">
        <f t="shared" si="0"/>
        <v>100</v>
      </c>
      <c r="Z13" s="78" t="s">
        <v>106</v>
      </c>
      <c r="AA13" s="78" t="s">
        <v>139</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136</v>
      </c>
      <c r="G15" s="66"/>
      <c r="H15" s="66"/>
      <c r="I15" s="66"/>
      <c r="J15" s="66"/>
      <c r="K15" s="30"/>
      <c r="L15" s="66"/>
      <c r="M15" s="66"/>
      <c r="N15" s="66"/>
      <c r="O15" s="66"/>
      <c r="P15" s="51"/>
    </row>
    <row r="16" spans="1:16" ht="52.5" customHeight="1">
      <c r="A16" s="109" t="s">
        <v>134</v>
      </c>
      <c r="B16" s="109"/>
      <c r="C16" s="109"/>
      <c r="D16" s="109"/>
      <c r="E16" s="109"/>
      <c r="F16" s="109"/>
      <c r="G16" s="66"/>
      <c r="H16" s="66"/>
      <c r="I16" s="66"/>
      <c r="J16" s="66"/>
      <c r="K16" s="113" t="s">
        <v>135</v>
      </c>
      <c r="L16" s="109"/>
      <c r="M16" s="109"/>
      <c r="N16" s="109"/>
      <c r="O16" s="109"/>
      <c r="P16" s="109"/>
    </row>
    <row r="17" spans="1:16" ht="52.5" customHeight="1">
      <c r="A17" s="66"/>
      <c r="B17" s="66"/>
      <c r="C17" s="66"/>
      <c r="D17" s="66"/>
      <c r="E17" s="66"/>
      <c r="G17" s="66"/>
      <c r="H17" s="66"/>
      <c r="I17" s="66"/>
      <c r="J17" s="66"/>
      <c r="K17" s="30"/>
      <c r="L17" s="66"/>
      <c r="M17" s="66"/>
      <c r="N17" s="66"/>
      <c r="O17" s="66"/>
      <c r="P17" s="51"/>
    </row>
    <row r="18" spans="1:16" ht="52.5" customHeight="1">
      <c r="A18" s="109"/>
      <c r="B18" s="109"/>
      <c r="C18" s="109"/>
      <c r="D18" s="109"/>
      <c r="E18" s="109"/>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2011-07-19T12:22:58Z</cp:lastPrinted>
  <dcterms:created xsi:type="dcterms:W3CDTF">2009-06-15T12:06:31Z</dcterms:created>
  <dcterms:modified xsi:type="dcterms:W3CDTF">2011-07-29T08:18:39Z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