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4880" windowHeight="7350" activeTab="0"/>
  </bookViews>
  <sheets>
    <sheet name="1555-junij 2011" sheetId="1" r:id="rId1"/>
  </sheets>
  <definedNames>
    <definedName name="_xlnm.Print_Area" localSheetId="0">'1555-junij 2011'!$A$1:$AZ$17</definedName>
  </definedNames>
  <calcPr fullCalcOnLoad="1"/>
</workbook>
</file>

<file path=xl/sharedStrings.xml><?xml version="1.0" encoding="utf-8"?>
<sst xmlns="http://schemas.openxmlformats.org/spreadsheetml/2006/main" count="168" uniqueCount="111">
  <si>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</si>
  <si>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</si>
  <si>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</si>
  <si>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</si>
  <si>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</si>
  <si>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</si>
  <si>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</si>
  <si>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</si>
  <si>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</si>
  <si>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</si>
  <si>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Paket 11</t>
  </si>
  <si>
    <t>Paket 12</t>
  </si>
  <si>
    <t>Paket 10</t>
  </si>
  <si>
    <t>Univerza v Ljubljani, Naravoslovnotehniška fakulteta</t>
  </si>
  <si>
    <t xml:space="preserve">Univerza v Ljubljani, Naravoslovnotehniška fakulteta </t>
  </si>
  <si>
    <t>Vrstični elektronski mikroskop z mikroanaliznim sistemom</t>
  </si>
  <si>
    <t>Diana Gregor Svetec</t>
  </si>
  <si>
    <t>Simultana termična analiza, STA449 C Jupiter</t>
  </si>
  <si>
    <t>Jožef Medved</t>
  </si>
  <si>
    <t>Primož Mrvar</t>
  </si>
  <si>
    <t>Sistem za analizo slike</t>
  </si>
  <si>
    <t>Xenotest - instrument za ugotavljanje vpliva svetlobe in vremenskih pogojev na material</t>
  </si>
  <si>
    <t>Vili Bukošek</t>
  </si>
  <si>
    <t>Ladislav Kosec</t>
  </si>
  <si>
    <t>P2-0205</t>
  </si>
  <si>
    <t>P2-0344</t>
  </si>
  <si>
    <t>P2-0213</t>
  </si>
  <si>
    <t>Univerzalni elektronski dinamometer INSTRON serije 5567</t>
  </si>
  <si>
    <t>JSM 6060 LV - nizko vakuumski scanning elektronski mikroskop</t>
  </si>
  <si>
    <t>Sabina Bračko</t>
  </si>
  <si>
    <r>
      <t xml:space="preserve">Xenotest Alpha omogoča pospešeno simulacijo delovanja svetlobe, toplote in vlage na material. Z uporabo ksenonske svetilke in ustreznih filtrov je mogoče ponazoriti svetlobo z različnimi spektralnimi karakteristikami. Temperaturno območje delovanja v komori obsega 30 – 70 </t>
    </r>
    <r>
      <rPr>
        <vertAlign val="superscript"/>
        <sz val="10"/>
        <rFont val="Arial"/>
        <family val="2"/>
      </rPr>
      <t>o</t>
    </r>
    <r>
      <rPr>
        <sz val="10"/>
        <rFont val="Arial"/>
        <family val="2"/>
      </rPr>
      <t>C, relativna zračna vlažnost pa znaša med 10 in 95 %. Instrument omogoča izvedbo analiz v skladu s standardi za področje tekstila, papirja in plastike: ISO 105-B02, ISO 105-B04, ISO 105-B06, ISO 12040, ISO 4892, ISO 11341.</t>
    </r>
  </si>
  <si>
    <r>
      <t xml:space="preserve">Xenotest Alpha simulates and accelerates the action of sunlight, heat and humidity on material. An integrated xenon lamp with different filter systems covers a wide irradiation range. The temperature range in the test chamber is 30 – 70 </t>
    </r>
    <r>
      <rPr>
        <vertAlign val="superscript"/>
        <sz val="10"/>
        <rFont val="Arial"/>
        <family val="2"/>
      </rPr>
      <t>o</t>
    </r>
    <r>
      <rPr>
        <sz val="10"/>
        <rFont val="Arial"/>
        <family val="2"/>
      </rPr>
      <t>C, relative humidity ranges from 10 to 95 %. Xenotest Alpha meets the requirements of numerous standards and test methods for textiles, paper and plastics: ISO 105-B02, ISO 105-B04, ISO 105-B06, ISO 12040, ISO 4892, ISO 11341.</t>
    </r>
  </si>
  <si>
    <t>Xenotest - Light Exposure and Weather Testing Instrument</t>
  </si>
  <si>
    <t>Tensile testing machine INSTRON 5567</t>
  </si>
  <si>
    <t>JSM 6060 LV - Low vakuum scanning electron microscope</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</si>
  <si>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-30 in +90 °C in poljubno relativno vlažnostjo.</t>
  </si>
  <si>
    <t>Tensile testing machine enables measurements of tensile characteristics as well as tests of stress under pressure, slides, bends and breaks of different materials (textiles, paper, metal, plastics,…). It also includes air-condition chamber that covers temperature range from -30 to +90 °C and optional relative humidity.</t>
  </si>
  <si>
    <t>SEM je namenjen študiji površine, morfologije in topografije površin ter velikosti delcev.</t>
  </si>
  <si>
    <t>SEM is designed for surface, morphology and tography studies as well as for determination of particle size.</t>
  </si>
  <si>
    <t>Simulator of thermomechanical metalllurgical states: tenzile test, compression test, flow curves, activation energy, microstrusture developement durig hot forming, high temerature fatigue testing, solidification simulation, welding  simulation, heat tretmeant, multistage forming test, wear tesring, ...</t>
  </si>
  <si>
    <t>Simulator termomehanskih metaluških stanj: natezni test, tlačni test, krivuklje tečenja, aktivacijska energija za toplo preoblikovanje, razvoj mikrostrukture med in po plastični deformaciji, termično utrujenosti, termomehansko kontrolirane tlačne in natezne deformacije, večstopenjske deformacije, testiranje obrabe, testiranje varenja...</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</si>
  <si>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</si>
  <si>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</si>
  <si>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</si>
  <si>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Induction vacuum melting and casting furnace</t>
  </si>
  <si>
    <t>L2-2269</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</si>
  <si>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</si>
  <si>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</si>
  <si>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J2-1084</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</si>
  <si>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</si>
  <si>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</si>
  <si>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Simultan thermal analyse, STA 449 Jupiter, Netzsch</t>
  </si>
  <si>
    <t>Jeol JSM 5610</t>
  </si>
  <si>
    <t>Analiza povrišn, morfologija, fazna in analiza kem. sestave (EDS)</t>
  </si>
  <si>
    <t>Surface analysis, morphology, phase and chemical composition (EDS)</t>
  </si>
  <si>
    <t>P2-0344    P2-0205</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</si>
  <si>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</si>
  <si>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</si>
  <si>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</si>
  <si>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</si>
  <si>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</si>
  <si>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</si>
  <si>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</si>
  <si>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</si>
  <si>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</si>
  <si>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</si>
  <si>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</si>
  <si>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</si>
  <si>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</si>
  <si>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</si>
  <si>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</si>
  <si>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</si>
  <si>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Šifra programa oz. projekta 6</t>
  </si>
  <si>
    <t xml:space="preserve">Šifra programa oz. projekta 7 </t>
  </si>
  <si>
    <t>Šifra programa oz. projekta 8</t>
  </si>
  <si>
    <t>Drug namen</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</si>
  <si>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</si>
  <si>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</si>
  <si>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</si>
  <si>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</si>
  <si>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</si>
  <si>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</si>
  <si>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</si>
  <si>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po pooblastilu dekan izr. prof. dr. Jakob Likar</t>
  </si>
  <si>
    <t>Ime zakonitega zastopnika/pooblaščene osebe raziskovalne organizacije: Rektor prof. dr. RADOVAN STANISLAV PEJOVNIK</t>
  </si>
  <si>
    <t>Ime odgovornega računovodje:  Nada Snoj</t>
  </si>
  <si>
    <t>Peter Fajfar (prej: Radomir Turk - upokojen 1.11.2009)</t>
  </si>
  <si>
    <t>Simulator termomehanskih metaluških stanj GLEEBLE 1500D</t>
  </si>
  <si>
    <t>Simulator of thermomechanical metalllurgical states GLEEBLE 1500D</t>
  </si>
  <si>
    <t>Oprema je na razpolago po dogovoru; čas dostopa je odvisen od zasedenosti opreme. Rezervacije: lidija.cerne@ntf.uni-lj.si</t>
  </si>
  <si>
    <t xml:space="preserve">Oprema je dostopna po dogovoru z operaterji oz. skrbnikom opreme. </t>
  </si>
  <si>
    <t xml:space="preserve">The equipment is available by agreement with the operator or with chief of the laboratory. </t>
  </si>
  <si>
    <t>Milan Terčelj</t>
  </si>
  <si>
    <t>Goran Kugler</t>
  </si>
  <si>
    <t>Struktura lastne cene za uporabo raziskovalne opreme ( v EUR / na uro)</t>
  </si>
  <si>
    <t>Cena za uporabo raziskovalne opreme                   ( v EUR / na uro )</t>
  </si>
  <si>
    <t xml:space="preserve">Oprema je dostopna po dogovoru s  skrbnikom opreme. Čas dostopa je odvisen od zasedenosti opreme. </t>
  </si>
  <si>
    <t>The equipment is available by agreement with the operator or with chief of the laboratory.</t>
  </si>
  <si>
    <t>The equipment is available upon agreement; access time is dependable on equipment occupation. Rezervation: lidija.cerne@ntf.uni-lj.si</t>
  </si>
  <si>
    <t>študijski proces, zunanji uporabniki</t>
  </si>
  <si>
    <t>L2-7236</t>
  </si>
  <si>
    <t>M2-0108</t>
  </si>
  <si>
    <t>Gorazd Lojen</t>
  </si>
  <si>
    <t>študijski proces - MR</t>
  </si>
  <si>
    <t>Vakumska indukcijska talilna in livna peč</t>
  </si>
  <si>
    <t>BI SI-RU (00-11/15)</t>
  </si>
  <si>
    <t>J2-2223</t>
  </si>
  <si>
    <t>Barbara Simončič</t>
  </si>
  <si>
    <t>zunanji uporabniki -Acroni</t>
  </si>
  <si>
    <t>študijski proces-MR</t>
  </si>
  <si>
    <t>MESEČNO POROČILO - JUNIJ 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</si>
</sst>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0">
    <font>
      <sz val="10"/>
      <name val="Arial"/>
      <family val="0"/>
    </font>
    <font>
      <b/>
      <sz val="10"/>
      <name val="Arial"/>
      <family val="2"/>
    </font>
    <font>
      <sz val="8"/>
      <name val="Arial"/>
      <family val="2"/>
    </font>
    <font>
      <sz val="10"/>
      <color indexed="10"/>
      <name val="Arial"/>
      <family val="2"/>
    </font>
    <font>
      <u val="single"/>
      <sz val="10"/>
      <color indexed="12"/>
      <name val="Arial"/>
      <family val="2"/>
    </font>
    <font>
      <u val="single"/>
      <sz val="10"/>
      <color indexed="36"/>
      <name val="Arial"/>
      <family val="2"/>
    </font>
    <font>
      <vertAlign val="superscript"/>
      <sz val="10"/>
      <name val="Arial"/>
      <family val="2"/>
    </font>
    <font>
      <b/>
      <sz val="11"/>
      <name val="Arial"/>
      <family val="2"/>
    </font>
    <font>
      <b/>
      <sz val="12"/>
      <name val="Arial"/>
      <family val="2"/>
    </font>
    <font>
      <b/>
      <sz val="14"/>
      <name val="Arial"/>
      <family val="2"/>
    </font>
    <font>
      <sz val="14"/>
      <name val="Arial"/>
      <family val="2"/>
    </font>
    <font>
      <sz val="10"/>
      <color indexed="8"/>
      <name val="Arial"/>
      <family val="2"/>
    </font>
    <font>
      <b/>
      <sz val="12"/>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thin"/>
      <right style="thin"/>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color indexed="63"/>
      </right>
      <top>
        <color indexed="63"/>
      </top>
      <bottom style="mediu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6" fillId="16" borderId="1" applyNumberFormat="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17" borderId="0" applyNumberFormat="0" applyBorder="0" applyAlignment="0" applyProtection="0"/>
    <xf numFmtId="0" fontId="0" fillId="18" borderId="5" applyNumberFormat="0" applyFont="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24" fillId="0" borderId="6" applyNumberFormat="0" applyFill="0" applyAlignment="0" applyProtection="0"/>
    <xf numFmtId="0" fontId="25" fillId="23" borderId="7" applyNumberFormat="0" applyAlignment="0" applyProtection="0"/>
    <xf numFmtId="0" fontId="26" fillId="16" borderId="8" applyNumberFormat="0" applyAlignment="0" applyProtection="0"/>
    <xf numFmtId="0" fontId="27" fillId="3" borderId="0" applyNumberFormat="0" applyBorder="0" applyAlignment="0" applyProtection="0"/>
    <xf numFmtId="0" fontId="28" fillId="7" borderId="8" applyNumberFormat="0" applyAlignment="0" applyProtection="0"/>
    <xf numFmtId="0" fontId="29" fillId="0" borderId="9" applyNumberFormat="0" applyFill="0" applyAlignment="0" applyProtection="0"/>
  </cellStyleXfs>
  <cellXfs count="87">
    <xf numFmtId="0" fontId="0" fillId="0" borderId="0" xfId="0" applyAlignment="1">
      <alignment/>
    </xf>
    <xf numFmtId="0" fontId="0" fillId="0" borderId="0" xfId="0" applyAlignment="1">
      <alignment wrapText="1"/>
    </xf>
    <xf numFmtId="0" fontId="3" fillId="0" borderId="0" xfId="0" applyFont="1" applyAlignment="1">
      <alignment wrapText="1"/>
    </xf>
    <xf numFmtId="0" fontId="0" fillId="0" borderId="0" xfId="0" applyFont="1" applyAlignment="1">
      <alignment wrapText="1"/>
    </xf>
    <xf numFmtId="0" fontId="0" fillId="0" borderId="10" xfId="0" applyFont="1" applyFill="1" applyBorder="1" applyAlignment="1">
      <alignment vertical="top" wrapText="1"/>
    </xf>
    <xf numFmtId="3" fontId="0" fillId="0" borderId="10" xfId="0" applyNumberFormat="1" applyFont="1" applyFill="1" applyBorder="1" applyAlignment="1">
      <alignment vertical="top" wrapText="1"/>
    </xf>
    <xf numFmtId="0" fontId="0" fillId="0" borderId="11" xfId="0" applyFont="1" applyFill="1" applyBorder="1" applyAlignment="1">
      <alignment vertical="top" wrapText="1"/>
    </xf>
    <xf numFmtId="0" fontId="0" fillId="0" borderId="0" xfId="0" applyNumberFormat="1" applyFont="1" applyFill="1" applyAlignment="1">
      <alignment vertical="top" wrapText="1"/>
    </xf>
    <xf numFmtId="0" fontId="0" fillId="0" borderId="0" xfId="0" applyFill="1" applyAlignment="1">
      <alignment/>
    </xf>
    <xf numFmtId="2" fontId="0" fillId="0" borderId="10" xfId="0" applyNumberFormat="1" applyFont="1" applyFill="1" applyBorder="1" applyAlignment="1">
      <alignment vertical="top" wrapText="1"/>
    </xf>
    <xf numFmtId="0" fontId="0" fillId="0" borderId="12" xfId="0" applyFont="1" applyFill="1" applyBorder="1" applyAlignment="1">
      <alignment vertical="top" wrapText="1"/>
    </xf>
    <xf numFmtId="0" fontId="7" fillId="0" borderId="13" xfId="0" applyFont="1" applyFill="1" applyBorder="1" applyAlignment="1">
      <alignment wrapText="1"/>
    </xf>
    <xf numFmtId="0" fontId="7" fillId="0" borderId="14" xfId="0" applyFont="1" applyFill="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1" fillId="0" borderId="17" xfId="0" applyFont="1" applyFill="1" applyBorder="1" applyAlignment="1">
      <alignment horizontal="center" wrapText="1"/>
    </xf>
    <xf numFmtId="0" fontId="1"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wrapText="1"/>
    </xf>
    <xf numFmtId="3" fontId="0" fillId="0" borderId="13" xfId="0" applyNumberFormat="1" applyFill="1" applyBorder="1" applyAlignment="1">
      <alignment wrapText="1"/>
    </xf>
    <xf numFmtId="0" fontId="1" fillId="0" borderId="13" xfId="0" applyFont="1" applyFill="1" applyBorder="1" applyAlignment="1">
      <alignment horizontal="center" wrapText="1"/>
    </xf>
    <xf numFmtId="0" fontId="1" fillId="0" borderId="18" xfId="0" applyFont="1" applyFill="1" applyBorder="1" applyAlignment="1">
      <alignment wrapText="1"/>
    </xf>
    <xf numFmtId="0" fontId="0" fillId="0" borderId="11" xfId="0" applyFont="1" applyFill="1" applyBorder="1" applyAlignment="1">
      <alignment wrapText="1"/>
    </xf>
    <xf numFmtId="0" fontId="0" fillId="0" borderId="11" xfId="0" applyFont="1" applyBorder="1" applyAlignment="1">
      <alignment wrapText="1"/>
    </xf>
    <xf numFmtId="0" fontId="3" fillId="0" borderId="11" xfId="0" applyFont="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0" fillId="24" borderId="11" xfId="0" applyFont="1" applyFill="1" applyBorder="1" applyAlignment="1">
      <alignment wrapText="1"/>
    </xf>
    <xf numFmtId="0" fontId="11" fillId="0" borderId="11" xfId="0" applyFont="1" applyBorder="1" applyAlignment="1">
      <alignment wrapText="1"/>
    </xf>
    <xf numFmtId="4" fontId="0" fillId="0" borderId="11" xfId="0" applyNumberFormat="1" applyFont="1" applyBorder="1" applyAlignment="1">
      <alignment wrapText="1"/>
    </xf>
    <xf numFmtId="4" fontId="11" fillId="0" borderId="11" xfId="0" applyNumberFormat="1" applyFont="1" applyBorder="1" applyAlignment="1">
      <alignment wrapText="1"/>
    </xf>
    <xf numFmtId="3" fontId="0" fillId="0" borderId="11" xfId="0" applyNumberFormat="1" applyFont="1" applyFill="1" applyBorder="1" applyAlignment="1">
      <alignment wrapText="1"/>
    </xf>
    <xf numFmtId="3" fontId="0" fillId="24" borderId="11" xfId="0" applyNumberFormat="1" applyFont="1" applyFill="1" applyBorder="1" applyAlignment="1">
      <alignment wrapText="1"/>
    </xf>
    <xf numFmtId="4" fontId="0" fillId="24" borderId="11" xfId="0" applyNumberFormat="1" applyFont="1" applyFill="1" applyBorder="1" applyAlignment="1">
      <alignment wrapText="1"/>
    </xf>
    <xf numFmtId="0" fontId="9" fillId="16" borderId="19" xfId="0" applyFont="1" applyFill="1" applyBorder="1" applyAlignment="1">
      <alignment/>
    </xf>
    <xf numFmtId="0" fontId="9" fillId="16" borderId="20" xfId="0" applyFont="1" applyFill="1" applyBorder="1" applyAlignment="1">
      <alignment/>
    </xf>
    <xf numFmtId="0" fontId="9" fillId="16" borderId="21" xfId="0" applyFont="1" applyFill="1" applyBorder="1" applyAlignment="1">
      <alignment/>
    </xf>
    <xf numFmtId="0" fontId="8" fillId="0" borderId="22" xfId="0" applyFont="1" applyFill="1" applyBorder="1" applyAlignment="1">
      <alignment horizontal="center" wrapText="1"/>
    </xf>
    <xf numFmtId="0" fontId="8" fillId="0" borderId="13" xfId="0" applyFont="1" applyFill="1" applyBorder="1" applyAlignment="1">
      <alignment horizontal="center" wrapText="1"/>
    </xf>
    <xf numFmtId="0" fontId="8" fillId="0" borderId="13" xfId="0" applyFont="1" applyFill="1" applyBorder="1" applyAlignment="1">
      <alignment wrapText="1"/>
    </xf>
    <xf numFmtId="0" fontId="1" fillId="0" borderId="23" xfId="0" applyFont="1" applyFill="1" applyBorder="1" applyAlignment="1">
      <alignment wrapText="1"/>
    </xf>
    <xf numFmtId="0" fontId="1" fillId="0" borderId="18" xfId="0" applyFont="1" applyFill="1" applyBorder="1" applyAlignment="1">
      <alignment horizontal="center" wrapText="1"/>
    </xf>
    <xf numFmtId="3" fontId="0" fillId="0" borderId="18" xfId="0" applyNumberFormat="1" applyFont="1" applyFill="1" applyBorder="1" applyAlignment="1">
      <alignment wrapText="1"/>
    </xf>
    <xf numFmtId="0" fontId="0" fillId="0" borderId="18" xfId="0" applyFont="1" applyFill="1" applyBorder="1" applyAlignment="1">
      <alignment wrapText="1"/>
    </xf>
    <xf numFmtId="0" fontId="0" fillId="0" borderId="12" xfId="0" applyFont="1" applyFill="1" applyBorder="1" applyAlignment="1">
      <alignment wrapText="1"/>
    </xf>
    <xf numFmtId="0" fontId="0" fillId="0" borderId="17" xfId="0" applyFont="1" applyFill="1" applyBorder="1" applyAlignment="1">
      <alignment/>
    </xf>
    <xf numFmtId="0" fontId="0" fillId="0" borderId="24" xfId="0" applyFont="1" applyFill="1" applyBorder="1" applyAlignment="1">
      <alignment/>
    </xf>
    <xf numFmtId="0" fontId="1" fillId="0" borderId="25" xfId="0" applyFont="1" applyFill="1" applyBorder="1" applyAlignment="1">
      <alignment horizontal="center" wrapText="1"/>
    </xf>
    <xf numFmtId="0" fontId="1" fillId="16" borderId="17" xfId="0" applyFont="1" applyFill="1" applyBorder="1" applyAlignment="1">
      <alignment horizontal="center" wrapText="1"/>
    </xf>
    <xf numFmtId="0" fontId="1" fillId="0" borderId="26" xfId="0" applyFont="1" applyFill="1" applyBorder="1" applyAlignment="1">
      <alignment wrapText="1"/>
    </xf>
    <xf numFmtId="0" fontId="1" fillId="16" borderId="27" xfId="0" applyFont="1" applyFill="1" applyBorder="1" applyAlignment="1">
      <alignment horizontal="center"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1" xfId="0" applyFont="1" applyFill="1" applyBorder="1" applyAlignment="1">
      <alignment vertical="top" wrapText="1"/>
    </xf>
    <xf numFmtId="0" fontId="1" fillId="0" borderId="10" xfId="0" applyNumberFormat="1" applyFont="1" applyFill="1" applyBorder="1" applyAlignment="1">
      <alignment vertical="top" wrapText="1"/>
    </xf>
    <xf numFmtId="0" fontId="0" fillId="0" borderId="28" xfId="0" applyFont="1" applyFill="1" applyBorder="1" applyAlignment="1">
      <alignment wrapText="1"/>
    </xf>
    <xf numFmtId="3" fontId="0" fillId="0" borderId="28" xfId="0" applyNumberFormat="1" applyFont="1" applyFill="1" applyBorder="1" applyAlignment="1">
      <alignment wrapText="1"/>
    </xf>
    <xf numFmtId="4" fontId="0" fillId="0" borderId="28" xfId="0" applyNumberFormat="1" applyFont="1" applyBorder="1" applyAlignment="1">
      <alignment wrapText="1"/>
    </xf>
    <xf numFmtId="0" fontId="0" fillId="0" borderId="28" xfId="0" applyFont="1" applyBorder="1" applyAlignment="1">
      <alignment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1"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8" fillId="0" borderId="11" xfId="0" applyNumberFormat="1" applyFont="1" applyBorder="1" applyAlignment="1">
      <alignment wrapText="1"/>
    </xf>
    <xf numFmtId="0" fontId="8" fillId="16" borderId="11" xfId="0" applyNumberFormat="1" applyFont="1" applyFill="1" applyBorder="1" applyAlignment="1">
      <alignment vertical="top" wrapText="1"/>
    </xf>
    <xf numFmtId="0" fontId="8" fillId="16" borderId="11" xfId="0" applyNumberFormat="1" applyFont="1" applyFill="1" applyBorder="1" applyAlignment="1">
      <alignment wrapText="1"/>
    </xf>
    <xf numFmtId="0" fontId="8" fillId="0" borderId="11" xfId="0" applyNumberFormat="1" applyFont="1" applyFill="1" applyBorder="1" applyAlignment="1">
      <alignment vertical="top" wrapText="1"/>
    </xf>
    <xf numFmtId="0" fontId="8" fillId="24" borderId="11" xfId="0" applyNumberFormat="1" applyFont="1" applyFill="1" applyBorder="1" applyAlignment="1">
      <alignment wrapText="1"/>
    </xf>
    <xf numFmtId="0" fontId="12" fillId="16" borderId="11" xfId="0" applyNumberFormat="1" applyFont="1" applyFill="1" applyBorder="1" applyAlignment="1">
      <alignment wrapText="1"/>
    </xf>
    <xf numFmtId="0" fontId="12" fillId="0" borderId="11" xfId="0" applyNumberFormat="1" applyFont="1" applyBorder="1" applyAlignment="1">
      <alignment wrapText="1"/>
    </xf>
    <xf numFmtId="0" fontId="8" fillId="16" borderId="28" xfId="0" applyNumberFormat="1" applyFont="1" applyFill="1" applyBorder="1" applyAlignment="1">
      <alignment wrapText="1"/>
    </xf>
    <xf numFmtId="0" fontId="8" fillId="24" borderId="28" xfId="0" applyNumberFormat="1" applyFont="1" applyFill="1" applyBorder="1" applyAlignment="1">
      <alignment wrapText="1"/>
    </xf>
    <xf numFmtId="0" fontId="8" fillId="16" borderId="28" xfId="0" applyNumberFormat="1" applyFont="1" applyFill="1" applyBorder="1" applyAlignment="1">
      <alignment vertical="top" wrapText="1"/>
    </xf>
    <xf numFmtId="0" fontId="8" fillId="0" borderId="28" xfId="0" applyNumberFormat="1" applyFont="1" applyFill="1" applyBorder="1" applyAlignment="1">
      <alignment vertical="top" wrapText="1"/>
    </xf>
    <xf numFmtId="0" fontId="8" fillId="0" borderId="28" xfId="0" applyNumberFormat="1" applyFont="1" applyBorder="1" applyAlignment="1">
      <alignment wrapText="1"/>
    </xf>
    <xf numFmtId="0" fontId="0" fillId="0" borderId="0" xfId="0" applyFont="1" applyAlignment="1">
      <alignment/>
    </xf>
    <xf numFmtId="0" fontId="7" fillId="0" borderId="29" xfId="0" applyFont="1" applyBorder="1" applyAlignment="1">
      <alignment horizontal="center" wrapText="1"/>
    </xf>
    <xf numFmtId="0" fontId="7" fillId="0" borderId="15" xfId="0" applyFont="1" applyBorder="1" applyAlignment="1">
      <alignment horizontal="center" wrapText="1"/>
    </xf>
    <xf numFmtId="0" fontId="9"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7"/>
  <sheetViews>
    <sheetView showGridLines="0" tabSelected="1" view="pageBreakPreview" zoomScale="75" zoomScaleNormal="75" zoomScaleSheetLayoutView="75" workbookViewId="0" topLeftCell="G1">
      <selection activeCell="Y4" sqref="Y4"/>
    </sheetView>
  </sheetViews>
  <sheetFormatPr defaultColWidth="9.140625" defaultRowHeight="12.75"/>
  <cols>
    <col min="1" max="1" width="28.7109375" style="0" customWidth="1"/>
    <col min="2" max="2" width="7.140625" style="0" customWidth="1"/>
    <col min="5" max="5" width="13.00390625" style="0" customWidth="1"/>
    <col min="6" max="6" width="12.28125" style="0" customWidth="1"/>
    <col min="7" max="7" width="24.00390625" style="0" customWidth="1"/>
    <col min="8" max="8" width="8.421875" style="0" customWidth="1"/>
    <col min="9" max="9" width="16.7109375" style="0" customWidth="1"/>
    <col min="10" max="10" width="11.28125" style="0" customWidth="1"/>
    <col min="11" max="11" width="8.8515625" style="0" customWidth="1"/>
    <col min="12" max="12" width="20.7109375" style="0" customWidth="1"/>
    <col min="13" max="13" width="23.28125" style="0" customWidth="1"/>
    <col min="14" max="14" width="26.8515625" style="0" customWidth="1"/>
    <col min="15" max="15" width="25.28125" style="0" customWidth="1"/>
    <col min="16" max="16" width="16.57421875" style="0" customWidth="1"/>
    <col min="17" max="17" width="17.57421875" style="0" customWidth="1"/>
    <col min="18" max="23" width="13.8515625" style="0" customWidth="1"/>
    <col min="24" max="24" width="17.140625" style="0" customWidth="1"/>
    <col min="25" max="25" width="8.8515625" style="0" customWidth="1"/>
    <col min="26" max="26" width="10.8515625" style="0" customWidth="1"/>
    <col min="27" max="27" width="11.421875" style="0" customWidth="1"/>
    <col min="29" max="29" width="10.8515625" style="0" customWidth="1"/>
    <col min="30" max="30" width="12.421875" style="0" customWidth="1"/>
    <col min="50" max="50" width="13.140625" style="0" customWidth="1"/>
  </cols>
  <sheetData>
    <row r="1" spans="1:15" ht="39" customHeight="1">
      <c r="A1" s="84" t="s">
        <v>76</v>
      </c>
      <c r="B1" s="85"/>
      <c r="C1" s="85"/>
      <c r="D1" s="85"/>
      <c r="E1" s="85"/>
      <c r="F1" s="85"/>
      <c r="G1" s="85"/>
      <c r="H1" s="8"/>
      <c r="I1" s="8"/>
      <c r="J1" s="8"/>
      <c r="K1" s="16"/>
      <c r="L1" s="8"/>
      <c r="M1" s="8"/>
      <c r="N1" s="8"/>
      <c r="O1" s="8"/>
    </row>
    <row r="2" spans="1:15" ht="18.75" thickBot="1">
      <c r="A2" s="17"/>
      <c r="B2" s="17"/>
      <c r="C2" s="17"/>
      <c r="D2" s="17"/>
      <c r="E2" s="17"/>
      <c r="F2" s="18"/>
      <c r="G2" s="8"/>
      <c r="H2" s="8"/>
      <c r="I2" s="8"/>
      <c r="J2" s="8"/>
      <c r="K2" s="16"/>
      <c r="L2" s="8"/>
      <c r="M2" s="8"/>
      <c r="N2" s="8"/>
      <c r="O2" s="8"/>
    </row>
    <row r="3" spans="1:52" ht="85.5" customHeight="1" thickBot="1">
      <c r="A3" s="39" t="s">
        <v>77</v>
      </c>
      <c r="B3" s="40" t="s">
        <v>0</v>
      </c>
      <c r="C3" s="40" t="s">
        <v>1</v>
      </c>
      <c r="D3" s="41" t="s">
        <v>78</v>
      </c>
      <c r="E3" s="41" t="s">
        <v>2</v>
      </c>
      <c r="F3" s="41" t="s">
        <v>3</v>
      </c>
      <c r="G3" s="41" t="s">
        <v>4</v>
      </c>
      <c r="H3" s="41" t="s">
        <v>8</v>
      </c>
      <c r="I3" s="41" t="s">
        <v>5</v>
      </c>
      <c r="J3" s="20" t="s">
        <v>6</v>
      </c>
      <c r="K3" s="21" t="s">
        <v>79</v>
      </c>
      <c r="L3" s="19" t="s">
        <v>80</v>
      </c>
      <c r="M3" s="19" t="s">
        <v>81</v>
      </c>
      <c r="N3" s="19" t="s">
        <v>7</v>
      </c>
      <c r="O3" s="19" t="s">
        <v>82</v>
      </c>
      <c r="P3" s="11" t="s">
        <v>56</v>
      </c>
      <c r="Q3" s="12" t="s">
        <v>95</v>
      </c>
      <c r="R3" s="82" t="s">
        <v>94</v>
      </c>
      <c r="S3" s="83"/>
      <c r="T3" s="83"/>
      <c r="U3" s="83"/>
      <c r="V3" s="13" t="s">
        <v>57</v>
      </c>
      <c r="W3" s="13" t="s">
        <v>58</v>
      </c>
      <c r="X3" s="14" t="s">
        <v>59</v>
      </c>
      <c r="Y3" s="36" t="s">
        <v>110</v>
      </c>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8"/>
    </row>
    <row r="4" spans="1:52" ht="93.75" customHeight="1" thickBot="1">
      <c r="A4" s="42"/>
      <c r="B4" s="43"/>
      <c r="C4" s="43"/>
      <c r="D4" s="22"/>
      <c r="E4" s="22"/>
      <c r="F4" s="22"/>
      <c r="G4" s="22"/>
      <c r="H4" s="22"/>
      <c r="I4" s="22"/>
      <c r="J4" s="44"/>
      <c r="K4" s="22"/>
      <c r="L4" s="45"/>
      <c r="M4" s="45"/>
      <c r="N4" s="45"/>
      <c r="O4" s="45"/>
      <c r="P4" s="46"/>
      <c r="Q4" s="46"/>
      <c r="R4" s="15" t="s">
        <v>60</v>
      </c>
      <c r="S4" s="15" t="s">
        <v>61</v>
      </c>
      <c r="T4" s="15" t="s">
        <v>62</v>
      </c>
      <c r="U4" s="15" t="s">
        <v>63</v>
      </c>
      <c r="V4" s="47"/>
      <c r="W4" s="47"/>
      <c r="X4" s="48"/>
      <c r="Y4" s="49" t="s">
        <v>64</v>
      </c>
      <c r="Z4" s="50" t="s">
        <v>65</v>
      </c>
      <c r="AA4" s="50" t="s">
        <v>66</v>
      </c>
      <c r="AB4" s="50" t="s">
        <v>67</v>
      </c>
      <c r="AC4" s="51" t="s">
        <v>68</v>
      </c>
      <c r="AD4" s="15" t="s">
        <v>66</v>
      </c>
      <c r="AE4" s="15" t="s">
        <v>67</v>
      </c>
      <c r="AF4" s="50" t="s">
        <v>69</v>
      </c>
      <c r="AG4" s="50" t="s">
        <v>66</v>
      </c>
      <c r="AH4" s="50" t="s">
        <v>67</v>
      </c>
      <c r="AI4" s="15" t="s">
        <v>70</v>
      </c>
      <c r="AJ4" s="15" t="s">
        <v>66</v>
      </c>
      <c r="AK4" s="15" t="s">
        <v>67</v>
      </c>
      <c r="AL4" s="50" t="s">
        <v>71</v>
      </c>
      <c r="AM4" s="50" t="s">
        <v>66</v>
      </c>
      <c r="AN4" s="50" t="s">
        <v>67</v>
      </c>
      <c r="AO4" s="15" t="s">
        <v>72</v>
      </c>
      <c r="AP4" s="15" t="s">
        <v>66</v>
      </c>
      <c r="AQ4" s="15" t="s">
        <v>67</v>
      </c>
      <c r="AR4" s="50" t="s">
        <v>73</v>
      </c>
      <c r="AS4" s="50" t="s">
        <v>66</v>
      </c>
      <c r="AT4" s="50" t="s">
        <v>67</v>
      </c>
      <c r="AU4" s="15" t="s">
        <v>74</v>
      </c>
      <c r="AV4" s="15" t="s">
        <v>66</v>
      </c>
      <c r="AW4" s="15" t="s">
        <v>67</v>
      </c>
      <c r="AX4" s="50" t="s">
        <v>75</v>
      </c>
      <c r="AY4" s="50" t="s">
        <v>66</v>
      </c>
      <c r="AZ4" s="52" t="s">
        <v>67</v>
      </c>
    </row>
    <row r="5" spans="1:52" s="3" customFormat="1" ht="141.75" customHeight="1">
      <c r="A5" s="53" t="s">
        <v>13</v>
      </c>
      <c r="B5" s="53">
        <v>1555</v>
      </c>
      <c r="C5" s="53">
        <v>8</v>
      </c>
      <c r="D5" s="54" t="s">
        <v>26</v>
      </c>
      <c r="E5" s="54" t="s">
        <v>22</v>
      </c>
      <c r="F5" s="54">
        <v>2015</v>
      </c>
      <c r="G5" s="54" t="s">
        <v>28</v>
      </c>
      <c r="H5" s="54">
        <v>2004</v>
      </c>
      <c r="I5" s="54" t="s">
        <v>34</v>
      </c>
      <c r="J5" s="5">
        <v>138190.62</v>
      </c>
      <c r="K5" s="4" t="s">
        <v>10</v>
      </c>
      <c r="L5" s="4" t="s">
        <v>89</v>
      </c>
      <c r="M5" s="6" t="s">
        <v>98</v>
      </c>
      <c r="N5" s="6" t="s">
        <v>37</v>
      </c>
      <c r="O5" s="10" t="s">
        <v>38</v>
      </c>
      <c r="P5" s="23">
        <v>901580</v>
      </c>
      <c r="Q5" s="33">
        <v>47.82</v>
      </c>
      <c r="R5" s="31">
        <v>16.26</v>
      </c>
      <c r="S5" s="31">
        <v>4.31</v>
      </c>
      <c r="T5" s="31">
        <v>47.74</v>
      </c>
      <c r="U5" s="31">
        <f>SUM(R5:T5)</f>
        <v>68.31</v>
      </c>
      <c r="V5" s="24">
        <v>70</v>
      </c>
      <c r="W5" s="24">
        <v>20</v>
      </c>
      <c r="X5" s="24"/>
      <c r="Y5" s="69">
        <v>34</v>
      </c>
      <c r="Z5" s="70" t="s">
        <v>105</v>
      </c>
      <c r="AA5" s="71" t="s">
        <v>22</v>
      </c>
      <c r="AB5" s="71">
        <v>6</v>
      </c>
      <c r="AC5" s="72" t="s">
        <v>106</v>
      </c>
      <c r="AD5" s="69" t="s">
        <v>107</v>
      </c>
      <c r="AE5" s="69">
        <v>3</v>
      </c>
      <c r="AF5" s="70"/>
      <c r="AG5" s="71"/>
      <c r="AH5" s="71"/>
      <c r="AI5" s="72"/>
      <c r="AJ5" s="69"/>
      <c r="AK5" s="69"/>
      <c r="AL5" s="70"/>
      <c r="AM5" s="71"/>
      <c r="AN5" s="71"/>
      <c r="AO5" s="72"/>
      <c r="AP5" s="69"/>
      <c r="AQ5" s="69"/>
      <c r="AR5" s="70"/>
      <c r="AS5" s="71"/>
      <c r="AT5" s="71"/>
      <c r="AU5" s="72"/>
      <c r="AV5" s="69"/>
      <c r="AW5" s="69"/>
      <c r="AX5" s="71" t="s">
        <v>99</v>
      </c>
      <c r="AY5" s="71"/>
      <c r="AZ5" s="71">
        <v>25</v>
      </c>
    </row>
    <row r="6" spans="1:52" s="3" customFormat="1" ht="278.25" customHeight="1">
      <c r="A6" s="53" t="s">
        <v>13</v>
      </c>
      <c r="B6" s="53">
        <v>1555</v>
      </c>
      <c r="C6" s="53">
        <v>2</v>
      </c>
      <c r="D6" s="54" t="s">
        <v>25</v>
      </c>
      <c r="E6" s="54" t="s">
        <v>18</v>
      </c>
      <c r="F6" s="54">
        <v>11625</v>
      </c>
      <c r="G6" s="54" t="s">
        <v>17</v>
      </c>
      <c r="H6" s="54">
        <v>2003</v>
      </c>
      <c r="I6" s="54" t="s">
        <v>51</v>
      </c>
      <c r="J6" s="5">
        <v>114755.47</v>
      </c>
      <c r="K6" s="4" t="s">
        <v>10</v>
      </c>
      <c r="L6" s="4" t="s">
        <v>90</v>
      </c>
      <c r="M6" s="4" t="s">
        <v>91</v>
      </c>
      <c r="N6" s="7" t="s">
        <v>49</v>
      </c>
      <c r="O6" s="6" t="s">
        <v>50</v>
      </c>
      <c r="P6" s="23">
        <v>260374</v>
      </c>
      <c r="Q6" s="33">
        <v>140.41</v>
      </c>
      <c r="R6" s="31">
        <v>13.5</v>
      </c>
      <c r="S6" s="31">
        <v>2.39</v>
      </c>
      <c r="T6" s="31">
        <v>124.52</v>
      </c>
      <c r="U6" s="31">
        <f aca="true" t="shared" si="0" ref="U6:U12">SUM(R6:T6)</f>
        <v>140.41</v>
      </c>
      <c r="V6" s="24">
        <v>180</v>
      </c>
      <c r="W6" s="24">
        <v>20</v>
      </c>
      <c r="X6" s="24"/>
      <c r="Y6" s="73">
        <v>147</v>
      </c>
      <c r="Z6" s="70" t="s">
        <v>100</v>
      </c>
      <c r="AA6" s="71" t="s">
        <v>92</v>
      </c>
      <c r="AB6" s="71">
        <v>20</v>
      </c>
      <c r="AC6" s="72" t="s">
        <v>45</v>
      </c>
      <c r="AD6" s="69" t="s">
        <v>19</v>
      </c>
      <c r="AE6" s="69">
        <v>70</v>
      </c>
      <c r="AF6" s="70" t="s">
        <v>101</v>
      </c>
      <c r="AG6" s="71" t="s">
        <v>102</v>
      </c>
      <c r="AH6" s="71">
        <v>37</v>
      </c>
      <c r="AI6" s="72" t="s">
        <v>48</v>
      </c>
      <c r="AJ6" s="69" t="s">
        <v>92</v>
      </c>
      <c r="AK6" s="69">
        <v>20</v>
      </c>
      <c r="AL6" s="70"/>
      <c r="AM6" s="71"/>
      <c r="AN6" s="71"/>
      <c r="AO6" s="72"/>
      <c r="AP6" s="69"/>
      <c r="AQ6" s="69"/>
      <c r="AR6" s="70"/>
      <c r="AS6" s="71"/>
      <c r="AT6" s="71"/>
      <c r="AU6" s="72"/>
      <c r="AV6" s="69"/>
      <c r="AW6" s="69"/>
      <c r="AX6" s="71"/>
      <c r="AY6" s="71"/>
      <c r="AZ6" s="71"/>
    </row>
    <row r="7" spans="1:52" s="3" customFormat="1" ht="153.75" customHeight="1">
      <c r="A7" s="53" t="s">
        <v>13</v>
      </c>
      <c r="B7" s="53">
        <v>1555</v>
      </c>
      <c r="C7" s="53">
        <v>8</v>
      </c>
      <c r="D7" s="54"/>
      <c r="E7" s="54" t="s">
        <v>16</v>
      </c>
      <c r="F7" s="54">
        <v>8610</v>
      </c>
      <c r="G7" s="54" t="s">
        <v>27</v>
      </c>
      <c r="H7" s="54">
        <v>2004</v>
      </c>
      <c r="I7" s="54" t="s">
        <v>33</v>
      </c>
      <c r="J7" s="5">
        <f>31308762/239.64</f>
        <v>130649.14872308464</v>
      </c>
      <c r="K7" s="4" t="s">
        <v>10</v>
      </c>
      <c r="L7" s="4" t="s">
        <v>89</v>
      </c>
      <c r="M7" s="6" t="s">
        <v>98</v>
      </c>
      <c r="N7" s="6" t="s">
        <v>35</v>
      </c>
      <c r="O7" s="4" t="s">
        <v>36</v>
      </c>
      <c r="P7" s="23">
        <v>901593</v>
      </c>
      <c r="Q7" s="33">
        <v>51.21</v>
      </c>
      <c r="R7" s="31">
        <v>15.37</v>
      </c>
      <c r="S7" s="31">
        <v>1.92</v>
      </c>
      <c r="T7" s="31">
        <v>46.72</v>
      </c>
      <c r="U7" s="31">
        <f t="shared" si="0"/>
        <v>64.00999999999999</v>
      </c>
      <c r="V7" s="24">
        <v>80</v>
      </c>
      <c r="W7" s="24">
        <v>20</v>
      </c>
      <c r="X7" s="24"/>
      <c r="Y7" s="69">
        <v>36</v>
      </c>
      <c r="Z7" s="72" t="s">
        <v>26</v>
      </c>
      <c r="AA7" s="69" t="s">
        <v>107</v>
      </c>
      <c r="AB7" s="69">
        <v>10</v>
      </c>
      <c r="AC7" s="72" t="s">
        <v>106</v>
      </c>
      <c r="AD7" s="69" t="s">
        <v>107</v>
      </c>
      <c r="AE7" s="69">
        <v>4</v>
      </c>
      <c r="AF7" s="70"/>
      <c r="AG7" s="71"/>
      <c r="AH7" s="71"/>
      <c r="AI7" s="72"/>
      <c r="AJ7" s="69"/>
      <c r="AK7" s="69"/>
      <c r="AL7" s="70"/>
      <c r="AM7" s="71"/>
      <c r="AN7" s="71"/>
      <c r="AO7" s="72"/>
      <c r="AP7" s="69"/>
      <c r="AQ7" s="69"/>
      <c r="AR7" s="70"/>
      <c r="AS7" s="71"/>
      <c r="AT7" s="71"/>
      <c r="AU7" s="72"/>
      <c r="AV7" s="69"/>
      <c r="AW7" s="69"/>
      <c r="AX7" s="71" t="s">
        <v>99</v>
      </c>
      <c r="AY7" s="71"/>
      <c r="AZ7" s="71">
        <v>22</v>
      </c>
    </row>
    <row r="8" spans="1:52" s="3" customFormat="1" ht="131.25" customHeight="1">
      <c r="A8" s="53" t="s">
        <v>13</v>
      </c>
      <c r="B8" s="53">
        <v>1555</v>
      </c>
      <c r="C8" s="53">
        <v>5</v>
      </c>
      <c r="D8" s="54" t="s">
        <v>25</v>
      </c>
      <c r="E8" s="54" t="s">
        <v>86</v>
      </c>
      <c r="F8" s="54">
        <v>739</v>
      </c>
      <c r="G8" s="54" t="s">
        <v>87</v>
      </c>
      <c r="H8" s="54">
        <v>2004</v>
      </c>
      <c r="I8" s="54" t="s">
        <v>88</v>
      </c>
      <c r="J8" s="5">
        <v>68813</v>
      </c>
      <c r="K8" s="4" t="s">
        <v>10</v>
      </c>
      <c r="L8" s="4" t="s">
        <v>96</v>
      </c>
      <c r="M8" s="4" t="s">
        <v>91</v>
      </c>
      <c r="N8" s="4" t="s">
        <v>40</v>
      </c>
      <c r="O8" s="4" t="s">
        <v>39</v>
      </c>
      <c r="P8" s="23">
        <v>260424</v>
      </c>
      <c r="Q8" s="34">
        <v>109.32</v>
      </c>
      <c r="R8" s="31">
        <v>8.1</v>
      </c>
      <c r="S8" s="35">
        <v>85.32</v>
      </c>
      <c r="T8" s="31">
        <v>15.9</v>
      </c>
      <c r="U8" s="31">
        <f t="shared" si="0"/>
        <v>109.32</v>
      </c>
      <c r="V8" s="24">
        <v>100</v>
      </c>
      <c r="W8" s="24">
        <v>20</v>
      </c>
      <c r="X8" s="24"/>
      <c r="Y8" s="73">
        <v>87</v>
      </c>
      <c r="Z8" s="70" t="s">
        <v>25</v>
      </c>
      <c r="AA8" s="71" t="s">
        <v>93</v>
      </c>
      <c r="AB8" s="71">
        <v>43</v>
      </c>
      <c r="AC8" s="72"/>
      <c r="AD8" s="69"/>
      <c r="AE8" s="69"/>
      <c r="AF8" s="70"/>
      <c r="AG8" s="71"/>
      <c r="AH8" s="71"/>
      <c r="AI8" s="72"/>
      <c r="AJ8" s="69"/>
      <c r="AK8" s="69"/>
      <c r="AL8" s="70"/>
      <c r="AM8" s="71"/>
      <c r="AN8" s="71"/>
      <c r="AO8" s="72"/>
      <c r="AP8" s="69"/>
      <c r="AQ8" s="69"/>
      <c r="AR8" s="70"/>
      <c r="AS8" s="71"/>
      <c r="AT8" s="71"/>
      <c r="AU8" s="72"/>
      <c r="AV8" s="69"/>
      <c r="AW8" s="69"/>
      <c r="AX8" s="71" t="s">
        <v>108</v>
      </c>
      <c r="AY8" s="71"/>
      <c r="AZ8" s="71">
        <v>44</v>
      </c>
    </row>
    <row r="9" spans="1:52" s="2" customFormat="1" ht="156" customHeight="1">
      <c r="A9" s="53" t="s">
        <v>13</v>
      </c>
      <c r="B9" s="53">
        <v>1555</v>
      </c>
      <c r="C9" s="53">
        <v>11</v>
      </c>
      <c r="D9" s="54" t="s">
        <v>26</v>
      </c>
      <c r="E9" s="54" t="s">
        <v>29</v>
      </c>
      <c r="F9" s="54">
        <v>1310</v>
      </c>
      <c r="G9" s="54" t="s">
        <v>21</v>
      </c>
      <c r="H9" s="54">
        <v>2003</v>
      </c>
      <c r="I9" s="55" t="s">
        <v>32</v>
      </c>
      <c r="J9" s="5">
        <v>56356.15</v>
      </c>
      <c r="K9" s="4" t="s">
        <v>10</v>
      </c>
      <c r="L9" s="4" t="s">
        <v>89</v>
      </c>
      <c r="M9" s="6" t="s">
        <v>98</v>
      </c>
      <c r="N9" s="6" t="s">
        <v>30</v>
      </c>
      <c r="O9" s="6" t="s">
        <v>31</v>
      </c>
      <c r="P9" s="29">
        <v>901540</v>
      </c>
      <c r="Q9" s="33">
        <v>32.7</v>
      </c>
      <c r="R9" s="32">
        <v>6.63</v>
      </c>
      <c r="S9" s="31">
        <v>2.4</v>
      </c>
      <c r="T9" s="31">
        <v>23.67</v>
      </c>
      <c r="U9" s="31">
        <f t="shared" si="0"/>
        <v>32.7</v>
      </c>
      <c r="V9" s="24">
        <v>100</v>
      </c>
      <c r="W9" s="30">
        <v>20</v>
      </c>
      <c r="X9" s="25"/>
      <c r="Y9" s="69">
        <v>164</v>
      </c>
      <c r="Z9" s="70"/>
      <c r="AA9" s="74"/>
      <c r="AB9" s="71"/>
      <c r="AC9" s="72"/>
      <c r="AD9" s="75"/>
      <c r="AE9" s="69"/>
      <c r="AF9" s="70"/>
      <c r="AG9" s="71"/>
      <c r="AH9" s="71"/>
      <c r="AI9" s="72"/>
      <c r="AJ9" s="69"/>
      <c r="AK9" s="69"/>
      <c r="AL9" s="70"/>
      <c r="AM9" s="71"/>
      <c r="AN9" s="71"/>
      <c r="AO9" s="72"/>
      <c r="AP9" s="69"/>
      <c r="AQ9" s="69"/>
      <c r="AR9" s="70"/>
      <c r="AS9" s="71"/>
      <c r="AT9" s="71"/>
      <c r="AU9" s="72"/>
      <c r="AV9" s="69"/>
      <c r="AW9" s="69"/>
      <c r="AX9" s="71" t="s">
        <v>99</v>
      </c>
      <c r="AY9" s="71"/>
      <c r="AZ9" s="71">
        <v>164</v>
      </c>
    </row>
    <row r="10" spans="1:52" s="3" customFormat="1" ht="147" customHeight="1">
      <c r="A10" s="53" t="s">
        <v>13</v>
      </c>
      <c r="B10" s="53">
        <v>1555</v>
      </c>
      <c r="C10" s="53">
        <v>3</v>
      </c>
      <c r="D10" s="54" t="s">
        <v>55</v>
      </c>
      <c r="E10" s="54" t="s">
        <v>19</v>
      </c>
      <c r="F10" s="54">
        <v>18565</v>
      </c>
      <c r="G10" s="54" t="s">
        <v>20</v>
      </c>
      <c r="H10" s="54">
        <v>2005</v>
      </c>
      <c r="I10" s="54" t="s">
        <v>41</v>
      </c>
      <c r="J10" s="5">
        <v>99732.93</v>
      </c>
      <c r="K10" s="4" t="s">
        <v>11</v>
      </c>
      <c r="L10" s="4" t="s">
        <v>90</v>
      </c>
      <c r="M10" s="4" t="s">
        <v>91</v>
      </c>
      <c r="N10" s="6" t="s">
        <v>42</v>
      </c>
      <c r="O10" s="4" t="s">
        <v>43</v>
      </c>
      <c r="P10" s="23">
        <v>260465</v>
      </c>
      <c r="Q10" s="33">
        <v>100.08</v>
      </c>
      <c r="R10" s="31">
        <v>11.73</v>
      </c>
      <c r="S10" s="31">
        <v>0.24</v>
      </c>
      <c r="T10" s="31">
        <v>88.11</v>
      </c>
      <c r="U10" s="31">
        <f t="shared" si="0"/>
        <v>100.08</v>
      </c>
      <c r="V10" s="24">
        <v>140</v>
      </c>
      <c r="W10" s="24">
        <v>20</v>
      </c>
      <c r="X10" s="24"/>
      <c r="Y10" s="73">
        <v>51.6</v>
      </c>
      <c r="Z10" s="70" t="s">
        <v>24</v>
      </c>
      <c r="AA10" s="71" t="s">
        <v>23</v>
      </c>
      <c r="AB10" s="71">
        <v>13.6</v>
      </c>
      <c r="AC10" s="72" t="s">
        <v>25</v>
      </c>
      <c r="AD10" s="69" t="s">
        <v>93</v>
      </c>
      <c r="AE10" s="69">
        <v>9.1</v>
      </c>
      <c r="AF10" s="70"/>
      <c r="AG10" s="71"/>
      <c r="AH10" s="71"/>
      <c r="AI10" s="72"/>
      <c r="AJ10" s="69"/>
      <c r="AK10" s="69"/>
      <c r="AL10" s="70"/>
      <c r="AM10" s="71"/>
      <c r="AN10" s="71"/>
      <c r="AO10" s="72"/>
      <c r="AP10" s="69"/>
      <c r="AQ10" s="69"/>
      <c r="AR10" s="70"/>
      <c r="AS10" s="71"/>
      <c r="AT10" s="71"/>
      <c r="AU10" s="72"/>
      <c r="AV10" s="69"/>
      <c r="AW10" s="69"/>
      <c r="AX10" s="71" t="s">
        <v>109</v>
      </c>
      <c r="AY10" s="71"/>
      <c r="AZ10" s="71">
        <v>28.9</v>
      </c>
    </row>
    <row r="11" spans="1:52" s="3" customFormat="1" ht="82.5" customHeight="1" thickBot="1">
      <c r="A11" s="53" t="s">
        <v>14</v>
      </c>
      <c r="B11" s="53">
        <v>1555</v>
      </c>
      <c r="C11" s="53">
        <v>5</v>
      </c>
      <c r="D11" s="54" t="s">
        <v>24</v>
      </c>
      <c r="E11" s="54" t="s">
        <v>23</v>
      </c>
      <c r="F11" s="54">
        <v>50</v>
      </c>
      <c r="G11" s="54" t="s">
        <v>15</v>
      </c>
      <c r="H11" s="54">
        <v>2002</v>
      </c>
      <c r="I11" s="54" t="s">
        <v>52</v>
      </c>
      <c r="J11" s="5">
        <v>135310.25</v>
      </c>
      <c r="K11" s="4" t="s">
        <v>12</v>
      </c>
      <c r="L11" s="4" t="s">
        <v>90</v>
      </c>
      <c r="M11" s="4" t="s">
        <v>97</v>
      </c>
      <c r="N11" s="4" t="s">
        <v>53</v>
      </c>
      <c r="O11" s="4" t="s">
        <v>54</v>
      </c>
      <c r="P11" s="23">
        <v>260307</v>
      </c>
      <c r="Q11" s="33">
        <v>115.69</v>
      </c>
      <c r="R11" s="31">
        <v>15.91</v>
      </c>
      <c r="S11" s="31">
        <v>5.8</v>
      </c>
      <c r="T11" s="31">
        <v>122.9</v>
      </c>
      <c r="U11" s="31">
        <f t="shared" si="0"/>
        <v>144.61</v>
      </c>
      <c r="V11" s="24">
        <v>80</v>
      </c>
      <c r="W11" s="24">
        <v>20</v>
      </c>
      <c r="X11" s="24"/>
      <c r="Y11" s="73">
        <v>49</v>
      </c>
      <c r="Z11" s="70" t="s">
        <v>24</v>
      </c>
      <c r="AA11" s="71" t="s">
        <v>23</v>
      </c>
      <c r="AB11" s="71">
        <v>28</v>
      </c>
      <c r="AC11" s="72"/>
      <c r="AD11" s="69"/>
      <c r="AE11" s="69"/>
      <c r="AF11" s="70"/>
      <c r="AG11" s="71"/>
      <c r="AH11" s="71"/>
      <c r="AI11" s="72"/>
      <c r="AJ11" s="69"/>
      <c r="AK11" s="69"/>
      <c r="AL11" s="70"/>
      <c r="AM11" s="71"/>
      <c r="AN11" s="71"/>
      <c r="AO11" s="72"/>
      <c r="AP11" s="69"/>
      <c r="AQ11" s="69"/>
      <c r="AR11" s="70"/>
      <c r="AS11" s="71"/>
      <c r="AT11" s="71"/>
      <c r="AU11" s="72"/>
      <c r="AV11" s="69"/>
      <c r="AW11" s="69"/>
      <c r="AX11" s="76" t="s">
        <v>99</v>
      </c>
      <c r="AY11" s="71"/>
      <c r="AZ11" s="71">
        <v>21</v>
      </c>
    </row>
    <row r="12" spans="1:52" s="1" customFormat="1" ht="195" customHeight="1" thickBot="1">
      <c r="A12" s="53" t="s">
        <v>13</v>
      </c>
      <c r="B12" s="56">
        <v>1555</v>
      </c>
      <c r="C12" s="56">
        <v>3</v>
      </c>
      <c r="D12" s="56" t="s">
        <v>55</v>
      </c>
      <c r="E12" s="53" t="s">
        <v>19</v>
      </c>
      <c r="F12" s="53">
        <v>18565</v>
      </c>
      <c r="G12" s="54" t="s">
        <v>104</v>
      </c>
      <c r="H12" s="54">
        <v>2008</v>
      </c>
      <c r="I12" s="56" t="s">
        <v>44</v>
      </c>
      <c r="J12" s="5">
        <v>147654</v>
      </c>
      <c r="K12" s="9" t="s">
        <v>9</v>
      </c>
      <c r="L12" s="4" t="s">
        <v>90</v>
      </c>
      <c r="M12" s="4" t="s">
        <v>90</v>
      </c>
      <c r="N12" s="6" t="s">
        <v>46</v>
      </c>
      <c r="O12" s="4" t="s">
        <v>47</v>
      </c>
      <c r="P12" s="57">
        <v>260648</v>
      </c>
      <c r="Q12" s="58">
        <v>42.52</v>
      </c>
      <c r="R12" s="59">
        <v>17.37</v>
      </c>
      <c r="S12" s="59">
        <v>1.2</v>
      </c>
      <c r="T12" s="59">
        <v>87.72</v>
      </c>
      <c r="U12" s="31">
        <f t="shared" si="0"/>
        <v>106.28999999999999</v>
      </c>
      <c r="V12" s="60">
        <v>40</v>
      </c>
      <c r="W12" s="60">
        <v>20</v>
      </c>
      <c r="X12" s="60"/>
      <c r="Y12" s="77">
        <v>13.6</v>
      </c>
      <c r="Z12" s="70"/>
      <c r="AA12" s="71"/>
      <c r="AB12" s="71"/>
      <c r="AC12" s="72"/>
      <c r="AD12" s="69"/>
      <c r="AE12" s="69"/>
      <c r="AF12" s="70"/>
      <c r="AG12" s="71"/>
      <c r="AH12" s="71"/>
      <c r="AI12" s="72"/>
      <c r="AJ12" s="69"/>
      <c r="AK12" s="69"/>
      <c r="AL12" s="78"/>
      <c r="AM12" s="76"/>
      <c r="AN12" s="76"/>
      <c r="AO12" s="79"/>
      <c r="AP12" s="80"/>
      <c r="AQ12" s="80"/>
      <c r="AR12" s="78"/>
      <c r="AS12" s="76"/>
      <c r="AT12" s="76"/>
      <c r="AU12" s="79"/>
      <c r="AV12" s="80"/>
      <c r="AW12" s="80"/>
      <c r="AX12" s="76" t="s">
        <v>103</v>
      </c>
      <c r="AY12" s="76"/>
      <c r="AZ12" s="76">
        <v>13.6</v>
      </c>
    </row>
    <row r="13" spans="1:52" ht="12.75">
      <c r="A13" s="61"/>
      <c r="B13" s="62"/>
      <c r="C13" s="63"/>
      <c r="D13" s="27"/>
      <c r="E13" s="64"/>
      <c r="F13" s="26"/>
      <c r="G13" s="27"/>
      <c r="H13" s="27"/>
      <c r="I13" s="27"/>
      <c r="J13" s="65"/>
      <c r="K13" s="62"/>
      <c r="L13" s="27"/>
      <c r="M13" s="27"/>
      <c r="N13" s="27"/>
      <c r="O13" s="27"/>
      <c r="P13" s="27"/>
      <c r="Q13" s="66"/>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row>
    <row r="14" spans="1:52" ht="12.75">
      <c r="A14" s="67"/>
      <c r="B14" s="67"/>
      <c r="C14" s="67"/>
      <c r="D14" s="67"/>
      <c r="E14" s="67"/>
      <c r="F14" s="68"/>
      <c r="G14" s="67"/>
      <c r="H14" s="67"/>
      <c r="I14" s="67"/>
      <c r="J14" s="67"/>
      <c r="K14" s="28"/>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row>
    <row r="15" spans="1:52" ht="12.75">
      <c r="A15" s="81" t="s">
        <v>85</v>
      </c>
      <c r="B15" s="81"/>
      <c r="C15" s="81"/>
      <c r="D15" s="81"/>
      <c r="E15" s="81"/>
      <c r="F15" s="81"/>
      <c r="G15" s="67"/>
      <c r="H15" s="67"/>
      <c r="I15" s="67"/>
      <c r="J15" s="67"/>
      <c r="K15" s="86" t="s">
        <v>84</v>
      </c>
      <c r="L15" s="81"/>
      <c r="M15" s="81"/>
      <c r="N15" s="81"/>
      <c r="O15" s="81"/>
      <c r="P15" s="81"/>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row>
    <row r="16" spans="1:52" ht="12.75">
      <c r="A16" s="67"/>
      <c r="B16" s="67"/>
      <c r="C16" s="67"/>
      <c r="D16" s="67"/>
      <c r="E16" s="67"/>
      <c r="F16" s="68"/>
      <c r="G16" s="67"/>
      <c r="H16" s="67"/>
      <c r="I16" s="67"/>
      <c r="J16" s="67"/>
      <c r="K16" s="28"/>
      <c r="L16" s="67"/>
      <c r="M16" s="67"/>
      <c r="N16" s="67"/>
      <c r="O16" s="67" t="s">
        <v>83</v>
      </c>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row>
    <row r="17" spans="1:52" ht="12.75">
      <c r="A17" s="81"/>
      <c r="B17" s="81"/>
      <c r="C17" s="81"/>
      <c r="D17" s="81"/>
      <c r="E17" s="81"/>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row>
  </sheetData>
  <sheetProtection/>
  <mergeCells count="5">
    <mergeCell ref="A17:E17"/>
    <mergeCell ref="R3:U3"/>
    <mergeCell ref="A1:G1"/>
    <mergeCell ref="A15:F15"/>
    <mergeCell ref="K15:P15"/>
  </mergeCells>
  <printOptions/>
  <pageMargins left="0.7480314960629921" right="0.7480314960629921" top="0.4330708661417323" bottom="0.984251968503937" header="0" footer="0"/>
  <pageSetup horizontalDpi="600" verticalDpi="600" orientation="landscape" paperSize="9" scale="32" r:id="rId1"/>
  <colBreaks count="1" manualBreakCount="1">
    <brk id="24" max="16" man="1"/>
  </colBreaks>
  <ignoredErrors>
    <ignoredError sqref="U5:U6 U8:U10 U7 U11:U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Petek</dc:creator>
  <cp:keywords/>
  <dc:description/>
  <cp:lastModifiedBy>Mitja Tomažič</cp:lastModifiedBy>
  <cp:lastPrinted>2011-06-09T12:42:06Z</cp:lastPrinted>
  <dcterms:created xsi:type="dcterms:W3CDTF">2009-06-15T12:06:31Z</dcterms:created>
  <dcterms:modified xsi:type="dcterms:W3CDTF">2011-07-29T08:17:27Z</dcterms:modified>
  <cp:category/>
  <cp:version/>
  <cp:contentType/>
  <cp:contentStatus/>
</cp:coreProperties>
</file>