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25260" windowHeight="627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<sst xmlns="http://schemas.openxmlformats.org/spreadsheetml/2006/main" count="828" uniqueCount="355">
  <si>
    <t>MESEČNO POROČILO - MAJ 2011</t>
  </si>
  <si>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</si>
  <si>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</si>
  <si>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</si>
  <si>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</si>
  <si>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</si>
  <si>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</si>
  <si>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</si>
  <si>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</si>
  <si>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</si>
  <si>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</si>
  <si>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</si>
  <si>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</si>
  <si>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</si>
  <si>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</si>
  <si>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</si>
  <si>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</si>
  <si>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</si>
  <si>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</si>
  <si>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</si>
  <si>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</si>
  <si>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</si>
  <si>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</si>
  <si>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</si>
  <si>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</si>
  <si>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</si>
  <si>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</si>
  <si>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</si>
  <si>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</si>
  <si>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</si>
  <si>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</si>
  <si>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</si>
  <si>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</si>
  <si>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</si>
  <si>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</si>
  <si>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</si>
  <si>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</si>
  <si>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</si>
  <si>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</si>
  <si>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</si>
  <si>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</si>
  <si>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</si>
  <si>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</si>
  <si>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</si>
  <si>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</si>
  <si>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</si>
  <si>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</si>
  <si>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</si>
  <si>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</si>
  <si>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</si>
  <si>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</si>
  <si>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</si>
  <si>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</si>
  <si>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</si>
  <si>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</si>
  <si>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</si>
  <si>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</si>
  <si>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</si>
  <si>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</si>
  <si>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</si>
  <si>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</si>
  <si>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</si>
  <si>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</si>
  <si>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</si>
  <si>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</si>
  <si>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</si>
  <si>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</si>
  <si>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</si>
  <si>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</si>
  <si>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</si>
  <si>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</si>
  <si>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</si>
  <si>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</si>
  <si>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</si>
  <si>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</si>
  <si>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</si>
  <si>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</si>
  <si>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</si>
  <si>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</si>
  <si>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</si>
  <si>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</si>
  <si>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</si>
  <si>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</si>
  <si>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</si>
  <si>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</si>
  <si>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</si>
  <si>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</si>
  <si>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</si>
  <si>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</si>
  <si>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</si>
  <si>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</si>
  <si>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</si>
  <si>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</si>
  <si>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</si>
  <si>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</si>
  <si>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</si>
  <si>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</si>
  <si>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</si>
  <si>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</si>
  <si>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</si>
  <si>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</si>
  <si>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</si>
  <si>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</si>
  <si>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</si>
  <si>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</si>
  <si>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</si>
  <si>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</si>
  <si>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</si>
  <si>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</si>
  <si>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</si>
  <si>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</si>
  <si>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</si>
  <si>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</si>
  <si>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</si>
  <si>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</si>
  <si>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</si>
  <si>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</si>
  <si>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</si>
  <si>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</si>
  <si>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</si>
  <si>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</si>
  <si>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</si>
  <si>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</si>
  <si>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</si>
  <si>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</si>
  <si>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</si>
  <si>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</si>
  <si>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</si>
  <si>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</si>
  <si>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</si>
  <si>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</si>
  <si>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</si>
  <si>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</si>
  <si>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</si>
  <si>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</si>
  <si>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</si>
  <si>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</si>
  <si>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</si>
  <si>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</si>
  <si>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</si>
  <si>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</si>
  <si>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</si>
  <si>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</si>
  <si>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</si>
  <si>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</si>
  <si>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</si>
  <si>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</si>
  <si>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</si>
  <si>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</si>
  <si>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</si>
  <si>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</si>
  <si>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</si>
  <si>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</si>
  <si>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</si>
  <si>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</si>
  <si>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</si>
  <si>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</si>
  <si>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</si>
  <si>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</si>
  <si>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</si>
  <si>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</si>
  <si>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</si>
  <si>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</si>
  <si>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</si>
  <si>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</si>
  <si>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</si>
  <si>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</si>
  <si>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</si>
  <si>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</si>
  <si>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</si>
  <si>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</si>
  <si>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</si>
  <si>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</si>
  <si>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</si>
  <si>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</si>
  <si>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</si>
  <si>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</si>
  <si>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</si>
  <si>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</si>
  <si>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</si>
  <si>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</si>
  <si>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</si>
  <si>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</si>
  <si>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</si>
  <si>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</si>
  <si>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</si>
  <si>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</si>
  <si>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</si>
  <si>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</si>
  <si>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</si>
  <si>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</si>
  <si>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</si>
  <si>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</si>
  <si>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</si>
  <si>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</si>
  <si>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</si>
  <si>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</si>
  <si>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</si>
  <si>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</si>
  <si>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</si>
  <si>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</si>
  <si>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</si>
  <si>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</si>
  <si>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</si>
  <si>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</si>
  <si>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</si>
  <si>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</si>
  <si>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</si>
  <si>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</si>
  <si>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</si>
  <si>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</si>
  <si>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</si>
  <si>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</si>
  <si>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</si>
  <si>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</si>
  <si>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</si>
  <si>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</si>
  <si>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</si>
  <si>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</si>
  <si>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</si>
  <si>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</si>
  <si>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</si>
  <si>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</si>
  <si>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</si>
  <si>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</si>
  <si>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</si>
  <si>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</si>
  <si>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</si>
  <si>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</si>
  <si>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</si>
  <si>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</si>
  <si>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</si>
  <si>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</si>
  <si>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</si>
  <si>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</si>
  <si>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</si>
  <si>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</si>
  <si>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</si>
  <si>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</si>
  <si>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</si>
  <si>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</si>
  <si>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</si>
  <si>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</si>
  <si>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</si>
  <si>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</si>
  <si>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</si>
  <si>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</si>
  <si>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</si>
  <si>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</si>
  <si>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</si>
  <si>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</si>
  <si>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</si>
  <si>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</si>
  <si>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</si>
  <si>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</si>
  <si>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</si>
  <si>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</si>
  <si>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</si>
  <si>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</si>
  <si>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</si>
  <si>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</si>
  <si>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</si>
  <si>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</si>
  <si>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</si>
  <si>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</si>
  <si>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</si>
  <si>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</si>
  <si>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</si>
  <si>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</si>
  <si>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</si>
  <si>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</si>
  <si>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</si>
  <si>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</si>
  <si>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</si>
  <si>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</si>
  <si>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</si>
  <si>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</si>
  <si>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</si>
  <si>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</si>
  <si>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</si>
  <si>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</si>
  <si>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</si>
  <si>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</si>
  <si>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</si>
  <si>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</si>
  <si>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V Ljubljani, dne 28. 12. 2010</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</si>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</sst>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I5" activePane="topRight" state="frozen"/>
      <selection pane="topLeft" activeCell="E23" sqref="E23"/>
      <selection pane="topRight" activeCell="W33" sqref="W33"/>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305</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235</v>
      </c>
      <c r="B3" s="183" t="s">
        <v>30</v>
      </c>
      <c r="C3" s="184" t="s">
        <v>31</v>
      </c>
      <c r="D3" s="185" t="s">
        <v>236</v>
      </c>
      <c r="E3" s="185" t="s">
        <v>33</v>
      </c>
      <c r="F3" s="185" t="s">
        <v>34</v>
      </c>
      <c r="G3" s="185" t="s">
        <v>35</v>
      </c>
      <c r="H3" s="185" t="s">
        <v>47</v>
      </c>
      <c r="I3" s="185" t="s">
        <v>36</v>
      </c>
      <c r="J3" s="186" t="s">
        <v>37</v>
      </c>
      <c r="K3" s="187" t="s">
        <v>237</v>
      </c>
      <c r="L3" s="185" t="s">
        <v>238</v>
      </c>
      <c r="M3" s="185" t="s">
        <v>239</v>
      </c>
      <c r="N3" s="185" t="s">
        <v>41</v>
      </c>
      <c r="O3" s="185" t="s">
        <v>240</v>
      </c>
      <c r="P3" s="188" t="s">
        <v>241</v>
      </c>
      <c r="Q3" s="189" t="s">
        <v>20</v>
      </c>
      <c r="R3" s="229" t="s">
        <v>21</v>
      </c>
      <c r="S3" s="230"/>
      <c r="T3" s="230"/>
      <c r="U3" s="231"/>
      <c r="V3" s="191" t="s">
        <v>242</v>
      </c>
      <c r="W3" s="191" t="s">
        <v>243</v>
      </c>
      <c r="X3" s="190" t="s">
        <v>22</v>
      </c>
      <c r="Y3" s="192" t="s">
        <v>0</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244</v>
      </c>
      <c r="S4" s="203" t="s">
        <v>245</v>
      </c>
      <c r="T4" s="203" t="s">
        <v>246</v>
      </c>
      <c r="U4" s="203" t="s">
        <v>247</v>
      </c>
      <c r="V4" s="204"/>
      <c r="W4" s="204"/>
      <c r="X4" s="205"/>
      <c r="Y4" s="206" t="s">
        <v>248</v>
      </c>
      <c r="Z4" s="207" t="s">
        <v>249</v>
      </c>
      <c r="AA4" s="207" t="s">
        <v>250</v>
      </c>
      <c r="AB4" s="207" t="s">
        <v>251</v>
      </c>
      <c r="AC4" s="208" t="s">
        <v>252</v>
      </c>
      <c r="AD4" s="203" t="s">
        <v>250</v>
      </c>
      <c r="AE4" s="203" t="s">
        <v>251</v>
      </c>
      <c r="AF4" s="207" t="s">
        <v>253</v>
      </c>
      <c r="AG4" s="207" t="s">
        <v>250</v>
      </c>
      <c r="AH4" s="207" t="s">
        <v>251</v>
      </c>
      <c r="AI4" s="203" t="s">
        <v>254</v>
      </c>
      <c r="AJ4" s="203" t="s">
        <v>250</v>
      </c>
      <c r="AK4" s="203" t="s">
        <v>251</v>
      </c>
      <c r="AL4" s="207" t="s">
        <v>23</v>
      </c>
      <c r="AM4" s="207" t="s">
        <v>250</v>
      </c>
      <c r="AN4" s="207" t="s">
        <v>251</v>
      </c>
    </row>
    <row r="5" spans="1:40" ht="120" customHeight="1">
      <c r="A5" s="99" t="s">
        <v>53</v>
      </c>
      <c r="B5" s="51">
        <v>1538</v>
      </c>
      <c r="C5" s="209">
        <v>4</v>
      </c>
      <c r="D5" s="52" t="s">
        <v>133</v>
      </c>
      <c r="E5" s="52" t="s">
        <v>72</v>
      </c>
      <c r="F5" s="172">
        <v>10268</v>
      </c>
      <c r="G5" s="52" t="s">
        <v>54</v>
      </c>
      <c r="H5" s="172">
        <v>2003</v>
      </c>
      <c r="I5" s="52" t="s">
        <v>144</v>
      </c>
      <c r="J5" s="212">
        <v>82874.31</v>
      </c>
      <c r="K5" s="213" t="s">
        <v>50</v>
      </c>
      <c r="L5" s="52" t="s">
        <v>145</v>
      </c>
      <c r="M5" s="52" t="s">
        <v>146</v>
      </c>
      <c r="N5" s="52" t="s">
        <v>147</v>
      </c>
      <c r="O5" s="52" t="s">
        <v>148</v>
      </c>
      <c r="P5" s="111" t="s">
        <v>310</v>
      </c>
      <c r="Q5" s="129">
        <f>+U5</f>
        <v>89.75</v>
      </c>
      <c r="R5" s="123">
        <v>9.75</v>
      </c>
      <c r="S5" s="123">
        <v>35</v>
      </c>
      <c r="T5" s="123">
        <v>45</v>
      </c>
      <c r="U5" s="123">
        <f>+T5+R5+S5</f>
        <v>89.75</v>
      </c>
      <c r="V5" s="103" t="s">
        <v>304</v>
      </c>
      <c r="W5" s="102">
        <v>1</v>
      </c>
      <c r="X5" s="104" t="s">
        <v>306</v>
      </c>
      <c r="Y5" s="102">
        <v>1</v>
      </c>
      <c r="Z5" s="61" t="s">
        <v>149</v>
      </c>
      <c r="AA5" s="62" t="s">
        <v>72</v>
      </c>
      <c r="AB5" s="105">
        <v>0.05</v>
      </c>
      <c r="AC5" s="52" t="s">
        <v>150</v>
      </c>
      <c r="AD5" s="59" t="s">
        <v>328</v>
      </c>
      <c r="AE5" s="102">
        <v>0.2</v>
      </c>
      <c r="AF5" s="63" t="s">
        <v>231</v>
      </c>
      <c r="AG5" s="62" t="s">
        <v>72</v>
      </c>
      <c r="AH5" s="105">
        <v>0.75</v>
      </c>
      <c r="AI5" s="53" t="s">
        <v>151</v>
      </c>
      <c r="AJ5" s="59"/>
      <c r="AK5" s="59"/>
      <c r="AL5" s="62"/>
      <c r="AM5" s="62"/>
      <c r="AN5" s="62"/>
    </row>
    <row r="6" spans="1:114" s="131" customFormat="1" ht="120" customHeight="1">
      <c r="A6" s="100" t="s">
        <v>53</v>
      </c>
      <c r="B6" s="54">
        <v>1538</v>
      </c>
      <c r="C6" s="210">
        <v>24</v>
      </c>
      <c r="D6" s="40" t="s">
        <v>191</v>
      </c>
      <c r="E6" s="52" t="s">
        <v>184</v>
      </c>
      <c r="F6" s="172">
        <v>7134</v>
      </c>
      <c r="G6" s="40" t="s">
        <v>58</v>
      </c>
      <c r="H6" s="214">
        <v>2002</v>
      </c>
      <c r="I6" s="40" t="s">
        <v>185</v>
      </c>
      <c r="J6" s="215">
        <v>67115.05</v>
      </c>
      <c r="K6" s="216" t="s">
        <v>50</v>
      </c>
      <c r="L6" s="40" t="s">
        <v>186</v>
      </c>
      <c r="M6" s="40" t="s">
        <v>187</v>
      </c>
      <c r="N6" s="40" t="s">
        <v>188</v>
      </c>
      <c r="O6" s="40" t="s">
        <v>189</v>
      </c>
      <c r="P6" s="111">
        <v>19282</v>
      </c>
      <c r="Q6" s="129">
        <f aca="true" t="shared" si="0" ref="Q6:Q34">+U6</f>
        <v>87.9</v>
      </c>
      <c r="R6" s="127">
        <v>7.9</v>
      </c>
      <c r="S6" s="127">
        <v>35</v>
      </c>
      <c r="T6" s="127">
        <v>45</v>
      </c>
      <c r="U6" s="127">
        <f aca="true" t="shared" si="1" ref="U6:U34">+T6+R6+S6</f>
        <v>87.9</v>
      </c>
      <c r="V6" s="117">
        <v>1</v>
      </c>
      <c r="W6" s="117">
        <v>1</v>
      </c>
      <c r="X6" s="93" t="s">
        <v>300</v>
      </c>
      <c r="Y6" s="117">
        <v>1</v>
      </c>
      <c r="Z6" s="61" t="s">
        <v>190</v>
      </c>
      <c r="AA6" s="115"/>
      <c r="AB6" s="115"/>
      <c r="AC6" s="40" t="s">
        <v>191</v>
      </c>
      <c r="AD6" s="106" t="s">
        <v>329</v>
      </c>
      <c r="AE6" s="106"/>
      <c r="AF6" s="61" t="s">
        <v>299</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53</v>
      </c>
      <c r="B7" s="54">
        <v>1538</v>
      </c>
      <c r="C7" s="210">
        <v>25</v>
      </c>
      <c r="D7" s="40" t="s">
        <v>28</v>
      </c>
      <c r="E7" s="53" t="s">
        <v>68</v>
      </c>
      <c r="F7" s="172">
        <v>10774</v>
      </c>
      <c r="G7" s="40" t="s">
        <v>55</v>
      </c>
      <c r="H7" s="214">
        <v>2002</v>
      </c>
      <c r="I7" s="40" t="s">
        <v>90</v>
      </c>
      <c r="J7" s="215">
        <v>50075.11</v>
      </c>
      <c r="K7" s="216" t="s">
        <v>50</v>
      </c>
      <c r="L7" s="40" t="s">
        <v>91</v>
      </c>
      <c r="M7" s="40" t="s">
        <v>92</v>
      </c>
      <c r="N7" s="40" t="s">
        <v>93</v>
      </c>
      <c r="O7" s="40" t="s">
        <v>94</v>
      </c>
      <c r="P7" s="110">
        <v>19584</v>
      </c>
      <c r="Q7" s="129">
        <f t="shared" si="0"/>
        <v>85.89</v>
      </c>
      <c r="R7" s="123">
        <v>5.89</v>
      </c>
      <c r="S7" s="123">
        <v>35</v>
      </c>
      <c r="T7" s="123">
        <v>45</v>
      </c>
      <c r="U7" s="123">
        <f t="shared" si="1"/>
        <v>85.89</v>
      </c>
      <c r="V7" s="102">
        <v>1</v>
      </c>
      <c r="W7" s="102">
        <v>1</v>
      </c>
      <c r="X7" s="89" t="s">
        <v>269</v>
      </c>
      <c r="Y7" s="102">
        <v>1</v>
      </c>
      <c r="Z7" s="61" t="s">
        <v>28</v>
      </c>
      <c r="AA7" s="62" t="s">
        <v>68</v>
      </c>
      <c r="AB7" s="62"/>
      <c r="AC7" s="40"/>
      <c r="AD7" s="59"/>
      <c r="AE7" s="59"/>
      <c r="AF7" s="61"/>
      <c r="AG7" s="62"/>
      <c r="AH7" s="62"/>
      <c r="AI7" s="40"/>
      <c r="AJ7" s="59"/>
      <c r="AK7" s="59"/>
      <c r="AL7" s="62"/>
      <c r="AM7" s="62"/>
      <c r="AN7" s="62"/>
    </row>
    <row r="8" spans="1:40" ht="120" customHeight="1">
      <c r="A8" s="100" t="s">
        <v>53</v>
      </c>
      <c r="B8" s="54">
        <v>1538</v>
      </c>
      <c r="C8" s="210">
        <v>18</v>
      </c>
      <c r="D8" s="40" t="s">
        <v>117</v>
      </c>
      <c r="E8" s="53" t="s">
        <v>118</v>
      </c>
      <c r="F8" s="172">
        <v>18174</v>
      </c>
      <c r="G8" s="40" t="s">
        <v>56</v>
      </c>
      <c r="H8" s="214">
        <v>2002</v>
      </c>
      <c r="I8" s="40" t="s">
        <v>119</v>
      </c>
      <c r="J8" s="215">
        <v>50075.11</v>
      </c>
      <c r="K8" s="216" t="s">
        <v>50</v>
      </c>
      <c r="L8" s="40"/>
      <c r="M8" s="40" t="s">
        <v>121</v>
      </c>
      <c r="N8" s="40" t="s">
        <v>122</v>
      </c>
      <c r="O8" s="40"/>
      <c r="P8" s="111" t="s">
        <v>353</v>
      </c>
      <c r="Q8" s="129">
        <f t="shared" si="0"/>
        <v>87.9</v>
      </c>
      <c r="R8" s="123">
        <v>7.9</v>
      </c>
      <c r="S8" s="123">
        <v>35</v>
      </c>
      <c r="T8" s="123">
        <v>45</v>
      </c>
      <c r="U8" s="123">
        <f t="shared" si="1"/>
        <v>87.9</v>
      </c>
      <c r="V8" s="102">
        <v>1</v>
      </c>
      <c r="W8" s="102">
        <v>1</v>
      </c>
      <c r="X8" s="89" t="s">
        <v>269</v>
      </c>
      <c r="Y8" s="102">
        <v>1</v>
      </c>
      <c r="Z8" s="61" t="s">
        <v>117</v>
      </c>
      <c r="AA8" s="62" t="s">
        <v>323</v>
      </c>
      <c r="AB8" s="62"/>
      <c r="AC8" s="40"/>
      <c r="AD8" s="59"/>
      <c r="AE8" s="59"/>
      <c r="AF8" s="61"/>
      <c r="AG8" s="62"/>
      <c r="AH8" s="62"/>
      <c r="AI8" s="52"/>
      <c r="AJ8" s="64"/>
      <c r="AK8" s="64"/>
      <c r="AL8" s="62"/>
      <c r="AM8" s="62"/>
      <c r="AN8" s="62"/>
    </row>
    <row r="9" spans="1:114" s="65" customFormat="1" ht="120" customHeight="1">
      <c r="A9" s="99" t="s">
        <v>57</v>
      </c>
      <c r="B9" s="51">
        <v>1538</v>
      </c>
      <c r="C9" s="209">
        <v>25</v>
      </c>
      <c r="D9" s="52" t="s">
        <v>28</v>
      </c>
      <c r="E9" s="53" t="s">
        <v>68</v>
      </c>
      <c r="F9" s="172">
        <v>10774</v>
      </c>
      <c r="G9" s="52" t="s">
        <v>59</v>
      </c>
      <c r="H9" s="172">
        <v>2001</v>
      </c>
      <c r="I9" s="52"/>
      <c r="J9" s="212">
        <v>68853.27500000001</v>
      </c>
      <c r="K9" s="213" t="s">
        <v>51</v>
      </c>
      <c r="L9" s="52" t="s">
        <v>95</v>
      </c>
      <c r="M9" s="52"/>
      <c r="N9" s="52"/>
      <c r="O9" s="52"/>
      <c r="P9" s="112" t="s">
        <v>311</v>
      </c>
      <c r="Q9" s="129">
        <f t="shared" si="0"/>
        <v>88.1</v>
      </c>
      <c r="R9" s="124">
        <v>8.1</v>
      </c>
      <c r="S9" s="123">
        <v>35</v>
      </c>
      <c r="T9" s="123">
        <v>45</v>
      </c>
      <c r="U9" s="123">
        <f t="shared" si="1"/>
        <v>88.1</v>
      </c>
      <c r="V9" s="102">
        <v>1</v>
      </c>
      <c r="W9" s="107">
        <v>1</v>
      </c>
      <c r="X9" s="89" t="s">
        <v>269</v>
      </c>
      <c r="Y9" s="102">
        <v>1</v>
      </c>
      <c r="Z9" s="52" t="s">
        <v>28</v>
      </c>
      <c r="AA9" s="64" t="s">
        <v>68</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57</v>
      </c>
      <c r="B10" s="54">
        <v>1538</v>
      </c>
      <c r="C10" s="210">
        <v>25</v>
      </c>
      <c r="D10" s="40" t="s">
        <v>222</v>
      </c>
      <c r="E10" s="40" t="s">
        <v>68</v>
      </c>
      <c r="F10" s="172">
        <v>10774</v>
      </c>
      <c r="G10" s="40" t="s">
        <v>60</v>
      </c>
      <c r="H10" s="214">
        <v>2002</v>
      </c>
      <c r="I10" s="40" t="s">
        <v>97</v>
      </c>
      <c r="J10" s="215">
        <v>46945.424999999996</v>
      </c>
      <c r="K10" s="216" t="s">
        <v>51</v>
      </c>
      <c r="L10" s="40" t="s">
        <v>91</v>
      </c>
      <c r="M10" s="40" t="s">
        <v>92</v>
      </c>
      <c r="N10" s="40" t="s">
        <v>98</v>
      </c>
      <c r="O10" s="40" t="s">
        <v>99</v>
      </c>
      <c r="P10" s="110">
        <v>18761</v>
      </c>
      <c r="Q10" s="129">
        <f t="shared" si="0"/>
        <v>85.52</v>
      </c>
      <c r="R10" s="123">
        <v>5.52</v>
      </c>
      <c r="S10" s="123">
        <v>35</v>
      </c>
      <c r="T10" s="123">
        <v>45</v>
      </c>
      <c r="U10" s="123">
        <f>+T10+R10+S10</f>
        <v>85.52</v>
      </c>
      <c r="V10" s="102">
        <v>1</v>
      </c>
      <c r="W10" s="102">
        <v>1</v>
      </c>
      <c r="X10" s="89" t="s">
        <v>269</v>
      </c>
      <c r="Y10" s="102">
        <v>1</v>
      </c>
      <c r="Z10" s="61" t="s">
        <v>28</v>
      </c>
      <c r="AA10" s="62" t="s">
        <v>68</v>
      </c>
      <c r="AB10" s="62"/>
      <c r="AC10" s="40"/>
      <c r="AD10" s="59"/>
      <c r="AE10" s="59"/>
      <c r="AF10" s="61"/>
      <c r="AG10" s="62"/>
      <c r="AH10" s="62"/>
      <c r="AI10" s="40"/>
      <c r="AJ10" s="59"/>
      <c r="AK10" s="59"/>
      <c r="AL10" s="62"/>
      <c r="AM10" s="62"/>
      <c r="AN10" s="62"/>
    </row>
    <row r="11" spans="1:40" ht="120" customHeight="1">
      <c r="A11" s="100" t="s">
        <v>57</v>
      </c>
      <c r="B11" s="51">
        <v>1538</v>
      </c>
      <c r="C11" s="209">
        <v>4</v>
      </c>
      <c r="D11" s="52" t="s">
        <v>133</v>
      </c>
      <c r="E11" s="52" t="s">
        <v>72</v>
      </c>
      <c r="F11" s="172">
        <v>10268</v>
      </c>
      <c r="G11" s="52" t="s">
        <v>61</v>
      </c>
      <c r="H11" s="172">
        <v>2005</v>
      </c>
      <c r="I11" s="52" t="s">
        <v>152</v>
      </c>
      <c r="J11" s="212">
        <v>83458.52</v>
      </c>
      <c r="K11" s="213" t="s">
        <v>49</v>
      </c>
      <c r="L11" s="217" t="s">
        <v>153</v>
      </c>
      <c r="M11" s="52" t="s">
        <v>154</v>
      </c>
      <c r="N11" s="217" t="s">
        <v>155</v>
      </c>
      <c r="O11" s="52" t="s">
        <v>156</v>
      </c>
      <c r="P11" s="111" t="s">
        <v>312</v>
      </c>
      <c r="Q11" s="129">
        <f t="shared" si="0"/>
        <v>89.82</v>
      </c>
      <c r="R11" s="123">
        <v>9.82</v>
      </c>
      <c r="S11" s="123">
        <v>35</v>
      </c>
      <c r="T11" s="123">
        <v>45</v>
      </c>
      <c r="U11" s="123">
        <f t="shared" si="1"/>
        <v>89.82</v>
      </c>
      <c r="V11" s="102">
        <v>1</v>
      </c>
      <c r="W11" s="102">
        <v>1</v>
      </c>
      <c r="X11" s="59" t="s">
        <v>307</v>
      </c>
      <c r="Y11" s="102">
        <v>1</v>
      </c>
      <c r="Z11" s="63" t="s">
        <v>308</v>
      </c>
      <c r="AA11" s="62"/>
      <c r="AB11" s="62"/>
      <c r="AC11" s="52" t="s">
        <v>158</v>
      </c>
      <c r="AD11" s="59" t="s">
        <v>324</v>
      </c>
      <c r="AE11" s="59"/>
      <c r="AF11" s="63" t="s">
        <v>142</v>
      </c>
      <c r="AG11" s="62" t="s">
        <v>72</v>
      </c>
      <c r="AH11" s="62"/>
      <c r="AI11" s="53" t="s">
        <v>143</v>
      </c>
      <c r="AJ11" s="59" t="s">
        <v>330</v>
      </c>
      <c r="AK11" s="59"/>
      <c r="AL11" s="62"/>
      <c r="AM11" s="62"/>
      <c r="AN11" s="62"/>
    </row>
    <row r="12" spans="1:114" s="80" customFormat="1" ht="120" customHeight="1">
      <c r="A12" s="99" t="s">
        <v>53</v>
      </c>
      <c r="B12" s="51">
        <v>1538</v>
      </c>
      <c r="C12" s="209">
        <v>30</v>
      </c>
      <c r="D12" s="52" t="s">
        <v>320</v>
      </c>
      <c r="E12" s="52" t="s">
        <v>76</v>
      </c>
      <c r="F12" s="172">
        <v>12609</v>
      </c>
      <c r="G12" s="52" t="s">
        <v>62</v>
      </c>
      <c r="H12" s="172">
        <v>2004</v>
      </c>
      <c r="I12" s="52" t="s">
        <v>210</v>
      </c>
      <c r="J12" s="212">
        <v>80954.77</v>
      </c>
      <c r="K12" s="213" t="s">
        <v>49</v>
      </c>
      <c r="L12" s="52" t="s">
        <v>211</v>
      </c>
      <c r="M12" s="52" t="s">
        <v>212</v>
      </c>
      <c r="N12" s="52" t="s">
        <v>213</v>
      </c>
      <c r="O12" s="52" t="s">
        <v>214</v>
      </c>
      <c r="P12" s="113">
        <v>21277</v>
      </c>
      <c r="Q12" s="129">
        <f t="shared" si="0"/>
        <v>89.52</v>
      </c>
      <c r="R12" s="125">
        <v>9.52</v>
      </c>
      <c r="S12" s="123">
        <v>35</v>
      </c>
      <c r="T12" s="123">
        <v>45</v>
      </c>
      <c r="U12" s="123">
        <f t="shared" si="1"/>
        <v>89.52</v>
      </c>
      <c r="V12" s="88">
        <v>1</v>
      </c>
      <c r="W12" s="88">
        <v>1</v>
      </c>
      <c r="X12" s="89" t="s">
        <v>269</v>
      </c>
      <c r="Y12" s="88">
        <v>1</v>
      </c>
      <c r="Z12" s="61" t="s">
        <v>320</v>
      </c>
      <c r="AA12" s="115" t="s">
        <v>76</v>
      </c>
      <c r="AB12" s="116">
        <v>0.5</v>
      </c>
      <c r="AC12" s="52" t="s">
        <v>321</v>
      </c>
      <c r="AD12" s="106" t="s">
        <v>270</v>
      </c>
      <c r="AE12" s="117">
        <v>0.2</v>
      </c>
      <c r="AF12" s="61" t="s">
        <v>12</v>
      </c>
      <c r="AG12" s="115" t="s">
        <v>271</v>
      </c>
      <c r="AH12" s="116">
        <v>0.1</v>
      </c>
      <c r="AI12" s="52" t="s">
        <v>14</v>
      </c>
      <c r="AJ12" s="106" t="s">
        <v>272</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53</v>
      </c>
      <c r="B13" s="54">
        <v>1538</v>
      </c>
      <c r="C13" s="210">
        <v>25</v>
      </c>
      <c r="D13" s="40" t="s">
        <v>28</v>
      </c>
      <c r="E13" s="53" t="s">
        <v>68</v>
      </c>
      <c r="F13" s="172">
        <v>10774</v>
      </c>
      <c r="G13" s="40" t="s">
        <v>63</v>
      </c>
      <c r="H13" s="214">
        <v>2004</v>
      </c>
      <c r="I13" s="40" t="s">
        <v>101</v>
      </c>
      <c r="J13" s="215">
        <v>75638.46</v>
      </c>
      <c r="K13" s="216" t="s">
        <v>49</v>
      </c>
      <c r="L13" s="40" t="s">
        <v>91</v>
      </c>
      <c r="M13" s="40" t="s">
        <v>92</v>
      </c>
      <c r="N13" s="40" t="s">
        <v>102</v>
      </c>
      <c r="O13" s="40" t="s">
        <v>103</v>
      </c>
      <c r="P13" s="111" t="s">
        <v>354</v>
      </c>
      <c r="Q13" s="129">
        <f t="shared" si="0"/>
        <v>88.9</v>
      </c>
      <c r="R13" s="123">
        <v>8.9</v>
      </c>
      <c r="S13" s="123">
        <v>35</v>
      </c>
      <c r="T13" s="123">
        <v>45</v>
      </c>
      <c r="U13" s="123">
        <f t="shared" si="1"/>
        <v>88.9</v>
      </c>
      <c r="V13" s="88">
        <v>1</v>
      </c>
      <c r="W13" s="102">
        <v>1</v>
      </c>
      <c r="X13" s="89" t="s">
        <v>269</v>
      </c>
      <c r="Y13" s="88">
        <v>1</v>
      </c>
      <c r="Z13" s="61" t="s">
        <v>28</v>
      </c>
      <c r="AA13" s="62" t="s">
        <v>68</v>
      </c>
      <c r="AB13" s="62"/>
      <c r="AC13" s="40"/>
      <c r="AD13" s="59"/>
      <c r="AE13" s="59"/>
      <c r="AF13" s="61"/>
      <c r="AG13" s="62"/>
      <c r="AH13" s="62"/>
      <c r="AI13" s="40"/>
      <c r="AJ13" s="59"/>
      <c r="AK13" s="59"/>
      <c r="AL13" s="62"/>
      <c r="AM13" s="62"/>
      <c r="AN13" s="62"/>
    </row>
    <row r="14" spans="1:114" s="80" customFormat="1" ht="120" customHeight="1">
      <c r="A14" s="100" t="s">
        <v>53</v>
      </c>
      <c r="B14" s="54">
        <v>1538</v>
      </c>
      <c r="C14" s="210">
        <v>8</v>
      </c>
      <c r="D14" s="40" t="s">
        <v>130</v>
      </c>
      <c r="E14" s="52" t="s">
        <v>173</v>
      </c>
      <c r="F14" s="172">
        <v>172</v>
      </c>
      <c r="G14" s="40" t="s">
        <v>64</v>
      </c>
      <c r="H14" s="214" t="s">
        <v>174</v>
      </c>
      <c r="I14" s="40" t="s">
        <v>175</v>
      </c>
      <c r="J14" s="215">
        <v>70132.05</v>
      </c>
      <c r="K14" s="216" t="s">
        <v>49</v>
      </c>
      <c r="L14" s="40" t="s">
        <v>176</v>
      </c>
      <c r="M14" s="40" t="s">
        <v>177</v>
      </c>
      <c r="N14" s="218" t="s">
        <v>178</v>
      </c>
      <c r="O14" s="40" t="s">
        <v>179</v>
      </c>
      <c r="P14" s="114" t="s">
        <v>182</v>
      </c>
      <c r="Q14" s="129">
        <f t="shared" si="0"/>
        <v>88.25</v>
      </c>
      <c r="R14" s="125">
        <v>8.25</v>
      </c>
      <c r="S14" s="123">
        <v>35</v>
      </c>
      <c r="T14" s="123">
        <v>45</v>
      </c>
      <c r="U14" s="123">
        <f>+T14+R14+S14</f>
        <v>88.25</v>
      </c>
      <c r="V14" s="88">
        <v>1</v>
      </c>
      <c r="W14" s="88">
        <v>1</v>
      </c>
      <c r="X14" s="89" t="s">
        <v>269</v>
      </c>
      <c r="Y14" s="88">
        <v>1</v>
      </c>
      <c r="Z14" s="61" t="s">
        <v>130</v>
      </c>
      <c r="AA14" s="90" t="s">
        <v>331</v>
      </c>
      <c r="AB14" s="91">
        <v>0.4</v>
      </c>
      <c r="AC14" s="40" t="s">
        <v>276</v>
      </c>
      <c r="AD14" s="87" t="s">
        <v>325</v>
      </c>
      <c r="AE14" s="88">
        <v>0.1</v>
      </c>
      <c r="AF14" s="61" t="s">
        <v>282</v>
      </c>
      <c r="AG14" s="90" t="s">
        <v>283</v>
      </c>
      <c r="AH14" s="91">
        <v>0.2</v>
      </c>
      <c r="AI14" s="40" t="s">
        <v>277</v>
      </c>
      <c r="AJ14" s="87" t="s">
        <v>284</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53</v>
      </c>
      <c r="B15" s="54">
        <v>1538</v>
      </c>
      <c r="C15" s="210">
        <v>24</v>
      </c>
      <c r="D15" s="40" t="s">
        <v>191</v>
      </c>
      <c r="E15" s="53" t="s">
        <v>184</v>
      </c>
      <c r="F15" s="172">
        <v>7134</v>
      </c>
      <c r="G15" s="40" t="s">
        <v>200</v>
      </c>
      <c r="H15" s="214">
        <v>2005</v>
      </c>
      <c r="I15" s="40" t="s">
        <v>201</v>
      </c>
      <c r="J15" s="215">
        <v>64694.21</v>
      </c>
      <c r="K15" s="216" t="s">
        <v>49</v>
      </c>
      <c r="L15" s="40" t="s">
        <v>186</v>
      </c>
      <c r="M15" s="40" t="s">
        <v>187</v>
      </c>
      <c r="N15" s="40" t="s">
        <v>202</v>
      </c>
      <c r="O15" s="40" t="s">
        <v>203</v>
      </c>
      <c r="P15" s="111" t="s">
        <v>313</v>
      </c>
      <c r="Q15" s="129">
        <f t="shared" si="0"/>
        <v>87.61</v>
      </c>
      <c r="R15" s="123">
        <v>7.61</v>
      </c>
      <c r="S15" s="123">
        <v>35</v>
      </c>
      <c r="T15" s="123">
        <v>45</v>
      </c>
      <c r="U15" s="123">
        <f t="shared" si="1"/>
        <v>87.61</v>
      </c>
      <c r="V15" s="88">
        <v>1</v>
      </c>
      <c r="W15" s="102">
        <v>1</v>
      </c>
      <c r="X15" s="93" t="s">
        <v>300</v>
      </c>
      <c r="Y15" s="88">
        <v>1</v>
      </c>
      <c r="Z15" s="61" t="s">
        <v>190</v>
      </c>
      <c r="AA15" s="62"/>
      <c r="AB15" s="62"/>
      <c r="AC15" s="40" t="s">
        <v>191</v>
      </c>
      <c r="AD15" s="59" t="s">
        <v>329</v>
      </c>
      <c r="AE15" s="59"/>
      <c r="AF15" s="61" t="s">
        <v>193</v>
      </c>
      <c r="AG15" s="62"/>
      <c r="AH15" s="62"/>
      <c r="AI15" s="40" t="s">
        <v>204</v>
      </c>
      <c r="AJ15" s="59"/>
      <c r="AK15" s="59"/>
      <c r="AL15" s="62"/>
      <c r="AM15" s="62"/>
      <c r="AN15" s="62"/>
    </row>
    <row r="16" spans="1:40" ht="120" customHeight="1">
      <c r="A16" s="100" t="s">
        <v>53</v>
      </c>
      <c r="B16" s="54">
        <v>1538</v>
      </c>
      <c r="C16" s="210">
        <v>29</v>
      </c>
      <c r="D16" s="40" t="s">
        <v>322</v>
      </c>
      <c r="E16" s="53" t="s">
        <v>70</v>
      </c>
      <c r="F16" s="172">
        <v>1926</v>
      </c>
      <c r="G16" s="40" t="s">
        <v>65</v>
      </c>
      <c r="H16" s="214">
        <v>2004</v>
      </c>
      <c r="I16" s="40" t="s">
        <v>224</v>
      </c>
      <c r="J16" s="215">
        <v>63097.56</v>
      </c>
      <c r="K16" s="216" t="s">
        <v>49</v>
      </c>
      <c r="L16" s="40" t="s">
        <v>225</v>
      </c>
      <c r="M16" s="40" t="s">
        <v>226</v>
      </c>
      <c r="N16" s="40" t="s">
        <v>227</v>
      </c>
      <c r="O16" s="40" t="s">
        <v>228</v>
      </c>
      <c r="P16" s="110">
        <v>21333</v>
      </c>
      <c r="Q16" s="129">
        <f t="shared" si="0"/>
        <v>87.42</v>
      </c>
      <c r="R16" s="123">
        <v>7.42</v>
      </c>
      <c r="S16" s="123">
        <v>35</v>
      </c>
      <c r="T16" s="123">
        <v>45</v>
      </c>
      <c r="U16" s="123">
        <f t="shared" si="1"/>
        <v>87.42</v>
      </c>
      <c r="V16" s="88">
        <v>1</v>
      </c>
      <c r="W16" s="102">
        <v>1</v>
      </c>
      <c r="X16" s="89" t="s">
        <v>269</v>
      </c>
      <c r="Y16" s="88">
        <v>1</v>
      </c>
      <c r="Z16" s="61" t="s">
        <v>322</v>
      </c>
      <c r="AA16" s="62" t="s">
        <v>70</v>
      </c>
      <c r="AB16" s="62"/>
      <c r="AC16" s="40" t="s">
        <v>10</v>
      </c>
      <c r="AD16" s="59"/>
      <c r="AE16" s="59"/>
      <c r="AF16" s="61" t="s">
        <v>11</v>
      </c>
      <c r="AG16" s="62" t="s">
        <v>1</v>
      </c>
      <c r="AH16" s="62"/>
      <c r="AI16" s="40" t="s">
        <v>13</v>
      </c>
      <c r="AJ16" s="59" t="s">
        <v>2</v>
      </c>
      <c r="AK16" s="59"/>
      <c r="AL16" s="62"/>
      <c r="AM16" s="62"/>
      <c r="AN16" s="62"/>
    </row>
    <row r="17" spans="1:40" ht="120" customHeight="1">
      <c r="A17" s="100" t="s">
        <v>53</v>
      </c>
      <c r="B17" s="54">
        <v>1538</v>
      </c>
      <c r="C17" s="210">
        <v>24</v>
      </c>
      <c r="D17" s="40" t="s">
        <v>191</v>
      </c>
      <c r="E17" s="53" t="s">
        <v>184</v>
      </c>
      <c r="F17" s="172">
        <v>7134</v>
      </c>
      <c r="G17" s="40" t="s">
        <v>195</v>
      </c>
      <c r="H17" s="214">
        <v>2006</v>
      </c>
      <c r="I17" s="40" t="s">
        <v>196</v>
      </c>
      <c r="J17" s="215">
        <v>58889.75</v>
      </c>
      <c r="K17" s="216" t="s">
        <v>49</v>
      </c>
      <c r="L17" s="40" t="s">
        <v>186</v>
      </c>
      <c r="M17" s="40" t="s">
        <v>187</v>
      </c>
      <c r="N17" s="40" t="s">
        <v>197</v>
      </c>
      <c r="O17" s="40" t="s">
        <v>198</v>
      </c>
      <c r="P17" s="114" t="s">
        <v>298</v>
      </c>
      <c r="Q17" s="129">
        <f t="shared" si="0"/>
        <v>86.93</v>
      </c>
      <c r="R17" s="123">
        <v>6.93</v>
      </c>
      <c r="S17" s="123">
        <v>35</v>
      </c>
      <c r="T17" s="123">
        <v>45</v>
      </c>
      <c r="U17" s="123">
        <f>+T17+R17+S17</f>
        <v>86.93</v>
      </c>
      <c r="V17" s="88">
        <v>1</v>
      </c>
      <c r="W17" s="102">
        <v>1</v>
      </c>
      <c r="X17" s="93" t="s">
        <v>300</v>
      </c>
      <c r="Y17" s="88">
        <v>1</v>
      </c>
      <c r="Z17" s="61" t="s">
        <v>190</v>
      </c>
      <c r="AA17" s="62"/>
      <c r="AB17" s="62"/>
      <c r="AC17" s="40" t="s">
        <v>191</v>
      </c>
      <c r="AD17" s="59" t="s">
        <v>329</v>
      </c>
      <c r="AE17" s="59"/>
      <c r="AF17" s="61" t="s">
        <v>199</v>
      </c>
      <c r="AG17" s="62"/>
      <c r="AH17" s="62"/>
      <c r="AI17" s="40"/>
      <c r="AJ17" s="59"/>
      <c r="AK17" s="59"/>
      <c r="AL17" s="62"/>
      <c r="AM17" s="62"/>
      <c r="AN17" s="62"/>
    </row>
    <row r="18" spans="1:40" ht="120" customHeight="1">
      <c r="A18" s="100" t="s">
        <v>53</v>
      </c>
      <c r="B18" s="55">
        <v>1538</v>
      </c>
      <c r="C18" s="211">
        <v>24</v>
      </c>
      <c r="D18" s="219" t="s">
        <v>191</v>
      </c>
      <c r="E18" s="40" t="s">
        <v>184</v>
      </c>
      <c r="F18" s="214">
        <v>7134</v>
      </c>
      <c r="G18" s="40" t="s">
        <v>205</v>
      </c>
      <c r="H18" s="214">
        <v>2007</v>
      </c>
      <c r="I18" s="220" t="s">
        <v>206</v>
      </c>
      <c r="J18" s="215">
        <v>115355</v>
      </c>
      <c r="K18" s="221" t="s">
        <v>52</v>
      </c>
      <c r="L18" s="40" t="s">
        <v>186</v>
      </c>
      <c r="M18" s="40" t="s">
        <v>187</v>
      </c>
      <c r="N18" s="40" t="s">
        <v>207</v>
      </c>
      <c r="O18" s="40" t="s">
        <v>208</v>
      </c>
      <c r="P18" s="110">
        <v>24637</v>
      </c>
      <c r="Q18" s="129">
        <f t="shared" si="0"/>
        <v>93.57</v>
      </c>
      <c r="R18" s="123">
        <v>13.57</v>
      </c>
      <c r="S18" s="123">
        <v>35</v>
      </c>
      <c r="T18" s="123">
        <v>45</v>
      </c>
      <c r="U18" s="123">
        <f t="shared" si="1"/>
        <v>93.57</v>
      </c>
      <c r="V18" s="88">
        <v>1</v>
      </c>
      <c r="W18" s="102">
        <v>0.83</v>
      </c>
      <c r="X18" s="93" t="s">
        <v>300</v>
      </c>
      <c r="Y18" s="88">
        <v>1</v>
      </c>
      <c r="Z18" s="61" t="s">
        <v>190</v>
      </c>
      <c r="AA18" s="62"/>
      <c r="AB18" s="62"/>
      <c r="AC18" s="40" t="s">
        <v>191</v>
      </c>
      <c r="AD18" s="59" t="s">
        <v>329</v>
      </c>
      <c r="AE18" s="59"/>
      <c r="AF18" s="61" t="s">
        <v>209</v>
      </c>
      <c r="AG18" s="62"/>
      <c r="AH18" s="62"/>
      <c r="AI18" s="40" t="s">
        <v>204</v>
      </c>
      <c r="AJ18" s="59"/>
      <c r="AK18" s="59"/>
      <c r="AL18" s="62"/>
      <c r="AM18" s="62"/>
      <c r="AN18" s="62"/>
    </row>
    <row r="19" spans="1:40" ht="120" customHeight="1">
      <c r="A19" s="100" t="s">
        <v>53</v>
      </c>
      <c r="B19" s="55">
        <v>1538</v>
      </c>
      <c r="C19" s="211">
        <v>27</v>
      </c>
      <c r="D19" s="219" t="s">
        <v>223</v>
      </c>
      <c r="E19" s="40" t="s">
        <v>66</v>
      </c>
      <c r="F19" s="214">
        <v>6857</v>
      </c>
      <c r="G19" s="40" t="s">
        <v>67</v>
      </c>
      <c r="H19" s="214">
        <v>2008</v>
      </c>
      <c r="I19" s="220" t="s">
        <v>107</v>
      </c>
      <c r="J19" s="215">
        <v>62594</v>
      </c>
      <c r="K19" s="221" t="s">
        <v>52</v>
      </c>
      <c r="L19" s="220" t="s">
        <v>108</v>
      </c>
      <c r="M19" s="40" t="s">
        <v>109</v>
      </c>
      <c r="N19" s="40" t="s">
        <v>110</v>
      </c>
      <c r="O19" s="40" t="s">
        <v>111</v>
      </c>
      <c r="P19" s="111" t="s">
        <v>314</v>
      </c>
      <c r="Q19" s="129">
        <f t="shared" si="0"/>
        <v>87.36</v>
      </c>
      <c r="R19" s="123">
        <v>7.36</v>
      </c>
      <c r="S19" s="123">
        <v>35</v>
      </c>
      <c r="T19" s="123">
        <v>45</v>
      </c>
      <c r="U19" s="123">
        <f t="shared" si="1"/>
        <v>87.36</v>
      </c>
      <c r="V19" s="117">
        <v>1</v>
      </c>
      <c r="W19" s="102">
        <v>0.61</v>
      </c>
      <c r="X19" s="89" t="s">
        <v>269</v>
      </c>
      <c r="Y19" s="117">
        <v>1</v>
      </c>
      <c r="Z19" s="63" t="s">
        <v>112</v>
      </c>
      <c r="AA19" s="62" t="s">
        <v>326</v>
      </c>
      <c r="AB19" s="62"/>
      <c r="AC19" s="40" t="s">
        <v>113</v>
      </c>
      <c r="AD19" s="59" t="s">
        <v>326</v>
      </c>
      <c r="AE19" s="59"/>
      <c r="AF19" s="61" t="s">
        <v>114</v>
      </c>
      <c r="AG19" s="62" t="s">
        <v>326</v>
      </c>
      <c r="AH19" s="62"/>
      <c r="AI19" s="40" t="s">
        <v>115</v>
      </c>
      <c r="AJ19" s="59" t="s">
        <v>66</v>
      </c>
      <c r="AK19" s="59"/>
      <c r="AL19" s="62"/>
      <c r="AM19" s="62"/>
      <c r="AN19" s="62"/>
    </row>
    <row r="20" spans="1:40" ht="120" customHeight="1">
      <c r="A20" s="100" t="s">
        <v>53</v>
      </c>
      <c r="B20" s="55">
        <v>1538</v>
      </c>
      <c r="C20" s="211">
        <v>25</v>
      </c>
      <c r="D20" s="219" t="s">
        <v>28</v>
      </c>
      <c r="E20" s="40" t="s">
        <v>68</v>
      </c>
      <c r="F20" s="214">
        <v>10774</v>
      </c>
      <c r="G20" s="40" t="s">
        <v>69</v>
      </c>
      <c r="H20" s="214" t="s">
        <v>123</v>
      </c>
      <c r="I20" s="220" t="s">
        <v>104</v>
      </c>
      <c r="J20" s="215">
        <v>75000</v>
      </c>
      <c r="K20" s="221" t="s">
        <v>52</v>
      </c>
      <c r="L20" s="40" t="s">
        <v>91</v>
      </c>
      <c r="M20" s="40" t="s">
        <v>92</v>
      </c>
      <c r="N20" s="40" t="s">
        <v>105</v>
      </c>
      <c r="O20" s="40" t="s">
        <v>106</v>
      </c>
      <c r="P20" s="111" t="s">
        <v>315</v>
      </c>
      <c r="Q20" s="129">
        <f t="shared" si="0"/>
        <v>88.82</v>
      </c>
      <c r="R20" s="123">
        <v>8.82</v>
      </c>
      <c r="S20" s="123">
        <v>35</v>
      </c>
      <c r="T20" s="123">
        <v>45</v>
      </c>
      <c r="U20" s="123">
        <f>+T20+R20+S20</f>
        <v>88.82</v>
      </c>
      <c r="V20" s="88">
        <v>1</v>
      </c>
      <c r="W20" s="102">
        <v>0.5</v>
      </c>
      <c r="X20" s="89" t="s">
        <v>269</v>
      </c>
      <c r="Y20" s="88">
        <v>1</v>
      </c>
      <c r="Z20" s="222" t="s">
        <v>28</v>
      </c>
      <c r="AA20" s="62" t="s">
        <v>68</v>
      </c>
      <c r="AB20" s="62"/>
      <c r="AC20" s="40"/>
      <c r="AD20" s="59"/>
      <c r="AE20" s="59"/>
      <c r="AF20" s="61"/>
      <c r="AG20" s="62"/>
      <c r="AH20" s="62"/>
      <c r="AI20" s="40"/>
      <c r="AJ20" s="59"/>
      <c r="AK20" s="59"/>
      <c r="AL20" s="62"/>
      <c r="AM20" s="62"/>
      <c r="AN20" s="62"/>
    </row>
    <row r="21" spans="1:40" ht="120" customHeight="1">
      <c r="A21" s="100" t="s">
        <v>53</v>
      </c>
      <c r="B21" s="55">
        <v>1538</v>
      </c>
      <c r="C21" s="55">
        <v>29</v>
      </c>
      <c r="D21" s="55" t="s">
        <v>322</v>
      </c>
      <c r="E21" s="54" t="s">
        <v>70</v>
      </c>
      <c r="F21" s="75">
        <v>1926</v>
      </c>
      <c r="G21" s="54" t="s">
        <v>71</v>
      </c>
      <c r="H21" s="75" t="s">
        <v>123</v>
      </c>
      <c r="I21" s="56" t="s">
        <v>81</v>
      </c>
      <c r="J21" s="95">
        <v>78000</v>
      </c>
      <c r="K21" s="82" t="s">
        <v>52</v>
      </c>
      <c r="L21" s="56" t="s">
        <v>82</v>
      </c>
      <c r="M21" s="54" t="s">
        <v>83</v>
      </c>
      <c r="N21" s="54" t="s">
        <v>84</v>
      </c>
      <c r="O21" s="54" t="s">
        <v>85</v>
      </c>
      <c r="P21" s="111" t="s">
        <v>316</v>
      </c>
      <c r="Q21" s="129">
        <f t="shared" si="0"/>
        <v>89.18</v>
      </c>
      <c r="R21" s="123">
        <v>9.18</v>
      </c>
      <c r="S21" s="123">
        <v>35</v>
      </c>
      <c r="T21" s="123">
        <v>45</v>
      </c>
      <c r="U21" s="123">
        <f t="shared" si="1"/>
        <v>89.18</v>
      </c>
      <c r="V21" s="88">
        <v>1</v>
      </c>
      <c r="W21" s="102">
        <v>0.74</v>
      </c>
      <c r="X21" s="89" t="s">
        <v>269</v>
      </c>
      <c r="Y21" s="102">
        <v>1</v>
      </c>
      <c r="Z21" s="118" t="s">
        <v>322</v>
      </c>
      <c r="AA21" s="62" t="s">
        <v>70</v>
      </c>
      <c r="AB21" s="62"/>
      <c r="AC21" s="40" t="s">
        <v>10</v>
      </c>
      <c r="AD21" s="59"/>
      <c r="AE21" s="59"/>
      <c r="AF21" s="61" t="s">
        <v>11</v>
      </c>
      <c r="AG21" s="62" t="s">
        <v>1</v>
      </c>
      <c r="AH21" s="62"/>
      <c r="AI21" s="40" t="s">
        <v>13</v>
      </c>
      <c r="AJ21" s="59" t="s">
        <v>2</v>
      </c>
      <c r="AK21" s="59"/>
      <c r="AL21" s="62"/>
      <c r="AM21" s="62"/>
      <c r="AN21" s="62"/>
    </row>
    <row r="22" spans="1:40" ht="120" customHeight="1">
      <c r="A22" s="99" t="s">
        <v>53</v>
      </c>
      <c r="B22" s="55">
        <v>1538</v>
      </c>
      <c r="C22" s="55">
        <v>4</v>
      </c>
      <c r="D22" s="51" t="s">
        <v>133</v>
      </c>
      <c r="E22" s="51" t="s">
        <v>72</v>
      </c>
      <c r="F22" s="74">
        <v>10268</v>
      </c>
      <c r="G22" s="51" t="s">
        <v>73</v>
      </c>
      <c r="H22" s="74">
        <v>2007</v>
      </c>
      <c r="I22" s="51" t="s">
        <v>160</v>
      </c>
      <c r="J22" s="94">
        <v>75000</v>
      </c>
      <c r="K22" s="83" t="s">
        <v>52</v>
      </c>
      <c r="L22" s="51" t="s">
        <v>161</v>
      </c>
      <c r="M22" s="51" t="s">
        <v>162</v>
      </c>
      <c r="N22" s="51" t="s">
        <v>163</v>
      </c>
      <c r="O22" s="51" t="s">
        <v>164</v>
      </c>
      <c r="P22" s="111" t="s">
        <v>317</v>
      </c>
      <c r="Q22" s="129">
        <f t="shared" si="0"/>
        <v>88.82</v>
      </c>
      <c r="R22" s="123">
        <v>8.82</v>
      </c>
      <c r="S22" s="123">
        <v>35</v>
      </c>
      <c r="T22" s="123">
        <v>45</v>
      </c>
      <c r="U22" s="123">
        <f t="shared" si="1"/>
        <v>88.82</v>
      </c>
      <c r="V22" s="88">
        <v>1</v>
      </c>
      <c r="W22" s="102">
        <v>0.76</v>
      </c>
      <c r="X22" s="89" t="s">
        <v>269</v>
      </c>
      <c r="Y22" s="102">
        <v>1</v>
      </c>
      <c r="Z22" s="63" t="s">
        <v>141</v>
      </c>
      <c r="AA22" s="62" t="s">
        <v>72</v>
      </c>
      <c r="AB22" s="62"/>
      <c r="AC22" s="53" t="s">
        <v>165</v>
      </c>
      <c r="AD22" s="59" t="s">
        <v>327</v>
      </c>
      <c r="AE22" s="59"/>
      <c r="AF22" s="63" t="s">
        <v>151</v>
      </c>
      <c r="AG22" s="62"/>
      <c r="AH22" s="62"/>
      <c r="AI22" s="53" t="s">
        <v>151</v>
      </c>
      <c r="AJ22" s="59"/>
      <c r="AK22" s="59"/>
      <c r="AL22" s="62"/>
      <c r="AM22" s="62"/>
      <c r="AN22" s="62"/>
    </row>
    <row r="23" spans="1:114" s="131" customFormat="1" ht="120" customHeight="1">
      <c r="A23" s="40" t="s">
        <v>53</v>
      </c>
      <c r="B23" s="55">
        <v>1538</v>
      </c>
      <c r="C23" s="55">
        <v>13</v>
      </c>
      <c r="D23" s="55" t="s">
        <v>130</v>
      </c>
      <c r="E23" s="54" t="s">
        <v>74</v>
      </c>
      <c r="F23" s="75">
        <v>1951</v>
      </c>
      <c r="G23" s="54" t="s">
        <v>75</v>
      </c>
      <c r="H23" s="75" t="s">
        <v>123</v>
      </c>
      <c r="I23" s="56" t="s">
        <v>124</v>
      </c>
      <c r="J23" s="95">
        <v>74900</v>
      </c>
      <c r="K23" s="82" t="s">
        <v>52</v>
      </c>
      <c r="L23" s="56" t="s">
        <v>125</v>
      </c>
      <c r="M23" s="54" t="s">
        <v>126</v>
      </c>
      <c r="N23" s="40" t="s">
        <v>127</v>
      </c>
      <c r="O23" s="54" t="s">
        <v>128</v>
      </c>
      <c r="P23" s="111" t="s">
        <v>318</v>
      </c>
      <c r="Q23" s="129">
        <f t="shared" si="0"/>
        <v>88.75999999999999</v>
      </c>
      <c r="R23" s="127">
        <v>8.76</v>
      </c>
      <c r="S23" s="127">
        <v>35</v>
      </c>
      <c r="T23" s="127">
        <v>45</v>
      </c>
      <c r="U23" s="127">
        <f>+T23+R23+S23</f>
        <v>88.75999999999999</v>
      </c>
      <c r="V23" s="117">
        <v>1</v>
      </c>
      <c r="W23" s="117">
        <v>0.78</v>
      </c>
      <c r="X23" s="89" t="s">
        <v>269</v>
      </c>
      <c r="Y23" s="117">
        <v>1</v>
      </c>
      <c r="Z23" s="61" t="s">
        <v>130</v>
      </c>
      <c r="AA23" s="115" t="s">
        <v>331</v>
      </c>
      <c r="AB23" s="116">
        <v>0.3</v>
      </c>
      <c r="AC23" s="40" t="s">
        <v>278</v>
      </c>
      <c r="AD23" s="106" t="s">
        <v>279</v>
      </c>
      <c r="AE23" s="117">
        <v>0.1</v>
      </c>
      <c r="AF23" s="61" t="s">
        <v>280</v>
      </c>
      <c r="AG23" s="115" t="s">
        <v>281</v>
      </c>
      <c r="AH23" s="116">
        <v>0.1</v>
      </c>
      <c r="AI23" s="40" t="s">
        <v>277</v>
      </c>
      <c r="AJ23" s="106" t="s">
        <v>284</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53</v>
      </c>
      <c r="B24" s="55">
        <v>1538</v>
      </c>
      <c r="C24" s="55">
        <v>30</v>
      </c>
      <c r="D24" s="55" t="s">
        <v>320</v>
      </c>
      <c r="E24" s="51" t="s">
        <v>76</v>
      </c>
      <c r="F24" s="74">
        <v>12609</v>
      </c>
      <c r="G24" s="51" t="s">
        <v>77</v>
      </c>
      <c r="H24" s="74">
        <v>2007</v>
      </c>
      <c r="I24" s="57" t="s">
        <v>219</v>
      </c>
      <c r="J24" s="94">
        <v>99553</v>
      </c>
      <c r="K24" s="83" t="s">
        <v>52</v>
      </c>
      <c r="L24" s="57" t="s">
        <v>211</v>
      </c>
      <c r="M24" s="51" t="s">
        <v>212</v>
      </c>
      <c r="N24" s="51" t="s">
        <v>220</v>
      </c>
      <c r="O24" s="51" t="s">
        <v>221</v>
      </c>
      <c r="P24" s="111" t="s">
        <v>319</v>
      </c>
      <c r="Q24" s="129">
        <f t="shared" si="0"/>
        <v>91.71000000000001</v>
      </c>
      <c r="R24" s="125">
        <v>11.71</v>
      </c>
      <c r="S24" s="123">
        <v>35</v>
      </c>
      <c r="T24" s="123">
        <v>45</v>
      </c>
      <c r="U24" s="123">
        <f t="shared" si="1"/>
        <v>91.71000000000001</v>
      </c>
      <c r="V24" s="88">
        <v>1</v>
      </c>
      <c r="W24" s="88">
        <v>0.78</v>
      </c>
      <c r="X24" s="89" t="s">
        <v>269</v>
      </c>
      <c r="Y24" s="88">
        <v>1</v>
      </c>
      <c r="Z24" s="118" t="s">
        <v>320</v>
      </c>
      <c r="AA24" s="90" t="s">
        <v>76</v>
      </c>
      <c r="AB24" s="91">
        <v>0.3</v>
      </c>
      <c r="AC24" s="52" t="s">
        <v>321</v>
      </c>
      <c r="AD24" s="87" t="s">
        <v>270</v>
      </c>
      <c r="AE24" s="88">
        <v>0.1</v>
      </c>
      <c r="AF24" s="61" t="s">
        <v>12</v>
      </c>
      <c r="AG24" s="90" t="s">
        <v>271</v>
      </c>
      <c r="AH24" s="91">
        <v>0.2</v>
      </c>
      <c r="AI24" s="52" t="s">
        <v>14</v>
      </c>
      <c r="AJ24" s="87" t="s">
        <v>272</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53</v>
      </c>
      <c r="B25" s="55">
        <v>1538</v>
      </c>
      <c r="C25" s="55">
        <v>3</v>
      </c>
      <c r="D25" s="55" t="s">
        <v>117</v>
      </c>
      <c r="E25" s="54" t="s">
        <v>78</v>
      </c>
      <c r="F25" s="75">
        <v>1075</v>
      </c>
      <c r="G25" s="54" t="s">
        <v>79</v>
      </c>
      <c r="H25" s="75">
        <v>2007</v>
      </c>
      <c r="I25" s="56"/>
      <c r="J25" s="95">
        <v>71000</v>
      </c>
      <c r="K25" s="82" t="s">
        <v>52</v>
      </c>
      <c r="L25" s="56" t="s">
        <v>6</v>
      </c>
      <c r="M25" s="58" t="s">
        <v>7</v>
      </c>
      <c r="N25" s="54" t="s">
        <v>166</v>
      </c>
      <c r="O25" s="54" t="s">
        <v>167</v>
      </c>
      <c r="P25" s="111" t="s">
        <v>16</v>
      </c>
      <c r="Q25" s="129">
        <f t="shared" si="0"/>
        <v>88.35</v>
      </c>
      <c r="R25" s="123">
        <v>8.35</v>
      </c>
      <c r="S25" s="123">
        <v>35</v>
      </c>
      <c r="T25" s="123">
        <v>45</v>
      </c>
      <c r="U25" s="123">
        <f t="shared" si="1"/>
        <v>88.35</v>
      </c>
      <c r="V25" s="117">
        <v>1</v>
      </c>
      <c r="W25" s="102">
        <v>0.79</v>
      </c>
      <c r="X25" s="89" t="s">
        <v>269</v>
      </c>
      <c r="Y25" s="102">
        <v>1</v>
      </c>
      <c r="Z25" s="61" t="s">
        <v>168</v>
      </c>
      <c r="AA25" s="62"/>
      <c r="AB25" s="62"/>
      <c r="AC25" s="40" t="s">
        <v>169</v>
      </c>
      <c r="AD25" s="59"/>
      <c r="AE25" s="59"/>
      <c r="AF25" s="61" t="s">
        <v>17</v>
      </c>
      <c r="AG25" s="62" t="s">
        <v>323</v>
      </c>
      <c r="AH25" s="62"/>
      <c r="AI25" s="40" t="s">
        <v>171</v>
      </c>
      <c r="AJ25" s="59"/>
      <c r="AK25" s="59"/>
      <c r="AL25" s="62"/>
      <c r="AM25" s="62"/>
      <c r="AN25" s="62"/>
    </row>
    <row r="26" spans="1:40" ht="120" customHeight="1">
      <c r="A26" s="99" t="s">
        <v>229</v>
      </c>
      <c r="B26" s="51">
        <v>1538</v>
      </c>
      <c r="C26" s="51">
        <v>4</v>
      </c>
      <c r="D26" s="51" t="s">
        <v>133</v>
      </c>
      <c r="E26" s="51" t="s">
        <v>72</v>
      </c>
      <c r="F26" s="74">
        <v>10268</v>
      </c>
      <c r="G26" s="51" t="s">
        <v>134</v>
      </c>
      <c r="H26" s="74">
        <v>1999</v>
      </c>
      <c r="I26" s="51" t="s">
        <v>135</v>
      </c>
      <c r="J26" s="94">
        <v>75113</v>
      </c>
      <c r="K26" s="81" t="s">
        <v>51</v>
      </c>
      <c r="L26" s="58" t="s">
        <v>136</v>
      </c>
      <c r="M26" s="58" t="s">
        <v>137</v>
      </c>
      <c r="N26" s="58" t="s">
        <v>138</v>
      </c>
      <c r="O26" s="58" t="s">
        <v>139</v>
      </c>
      <c r="P26" s="110">
        <v>18452</v>
      </c>
      <c r="Q26" s="129">
        <f t="shared" si="0"/>
        <v>88.84</v>
      </c>
      <c r="R26" s="123">
        <v>8.84</v>
      </c>
      <c r="S26" s="123">
        <v>35</v>
      </c>
      <c r="T26" s="123">
        <v>45</v>
      </c>
      <c r="U26" s="123">
        <f>+T26+R26+S26</f>
        <v>88.84</v>
      </c>
      <c r="V26" s="102">
        <v>1</v>
      </c>
      <c r="W26" s="102">
        <v>1</v>
      </c>
      <c r="X26" s="59" t="s">
        <v>307</v>
      </c>
      <c r="Y26" s="102">
        <v>1</v>
      </c>
      <c r="Z26" s="63" t="s">
        <v>308</v>
      </c>
      <c r="AA26" s="62"/>
      <c r="AB26" s="62"/>
      <c r="AC26" s="53" t="s">
        <v>141</v>
      </c>
      <c r="AD26" s="59" t="s">
        <v>72</v>
      </c>
      <c r="AE26" s="59"/>
      <c r="AF26" s="63" t="s">
        <v>142</v>
      </c>
      <c r="AG26" s="62" t="s">
        <v>72</v>
      </c>
      <c r="AH26" s="62"/>
      <c r="AI26" s="53" t="s">
        <v>143</v>
      </c>
      <c r="AJ26" s="59" t="s">
        <v>330</v>
      </c>
      <c r="AK26" s="59"/>
      <c r="AL26" s="62"/>
      <c r="AM26" s="62"/>
      <c r="AN26" s="62"/>
    </row>
    <row r="27" spans="1:114" s="142" customFormat="1" ht="120" customHeight="1">
      <c r="A27" s="132" t="s">
        <v>230</v>
      </c>
      <c r="B27" s="133">
        <v>1538</v>
      </c>
      <c r="C27" s="133"/>
      <c r="D27" s="134" t="s">
        <v>231</v>
      </c>
      <c r="E27" s="135" t="s">
        <v>72</v>
      </c>
      <c r="F27" s="136">
        <v>10268</v>
      </c>
      <c r="G27" s="132" t="s">
        <v>232</v>
      </c>
      <c r="H27" s="137">
        <v>2009</v>
      </c>
      <c r="I27" s="138" t="s">
        <v>301</v>
      </c>
      <c r="J27" s="139">
        <v>132000</v>
      </c>
      <c r="K27" s="140" t="s">
        <v>233</v>
      </c>
      <c r="L27" s="132" t="s">
        <v>302</v>
      </c>
      <c r="M27" s="58" t="s">
        <v>303</v>
      </c>
      <c r="N27" s="52" t="s">
        <v>26</v>
      </c>
      <c r="O27" s="52" t="s">
        <v>27</v>
      </c>
      <c r="P27" s="119">
        <v>27729</v>
      </c>
      <c r="Q27" s="141">
        <f t="shared" si="0"/>
        <v>95.52941176470588</v>
      </c>
      <c r="R27" s="126">
        <f>+J27/5/1700</f>
        <v>15.529411764705882</v>
      </c>
      <c r="S27" s="126">
        <v>35</v>
      </c>
      <c r="T27" s="126">
        <v>45</v>
      </c>
      <c r="U27" s="124">
        <f t="shared" si="1"/>
        <v>95.52941176470588</v>
      </c>
      <c r="V27" s="107">
        <v>1</v>
      </c>
      <c r="W27" s="122">
        <v>0.31</v>
      </c>
      <c r="X27" s="64" t="s">
        <v>307</v>
      </c>
      <c r="Y27" s="122">
        <v>1</v>
      </c>
      <c r="Z27" s="120" t="s">
        <v>308</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230</v>
      </c>
      <c r="B28" s="144">
        <v>1538</v>
      </c>
      <c r="C28" s="144"/>
      <c r="D28" s="145" t="s">
        <v>117</v>
      </c>
      <c r="E28" s="146" t="s">
        <v>255</v>
      </c>
      <c r="F28" s="147">
        <v>4546</v>
      </c>
      <c r="G28" s="143" t="s">
        <v>234</v>
      </c>
      <c r="H28" s="148">
        <v>2009</v>
      </c>
      <c r="I28" s="143" t="s">
        <v>342</v>
      </c>
      <c r="J28" s="149">
        <v>137500</v>
      </c>
      <c r="K28" s="150" t="s">
        <v>233</v>
      </c>
      <c r="L28" s="51" t="s">
        <v>332</v>
      </c>
      <c r="M28" s="51" t="s">
        <v>333</v>
      </c>
      <c r="N28" s="52" t="s">
        <v>334</v>
      </c>
      <c r="O28" s="52" t="s">
        <v>335</v>
      </c>
      <c r="P28" s="119">
        <v>28198</v>
      </c>
      <c r="Q28" s="141">
        <f t="shared" si="0"/>
        <v>96.17647058823529</v>
      </c>
      <c r="R28" s="126">
        <f>+J28/5/1700</f>
        <v>16.176470588235293</v>
      </c>
      <c r="S28" s="126">
        <v>35</v>
      </c>
      <c r="T28" s="126">
        <v>45</v>
      </c>
      <c r="U28" s="124">
        <f t="shared" si="1"/>
        <v>96.17647058823529</v>
      </c>
      <c r="V28" s="107">
        <v>1</v>
      </c>
      <c r="W28" s="122">
        <v>0.18</v>
      </c>
      <c r="X28" s="121" t="s">
        <v>336</v>
      </c>
      <c r="Y28" s="122">
        <v>1</v>
      </c>
      <c r="Z28" s="52" t="s">
        <v>337</v>
      </c>
      <c r="AA28" s="120" t="s">
        <v>323</v>
      </c>
      <c r="AB28" s="122">
        <v>0.3</v>
      </c>
      <c r="AC28" s="52" t="s">
        <v>338</v>
      </c>
      <c r="AD28" s="120" t="s">
        <v>255</v>
      </c>
      <c r="AE28" s="122">
        <v>0.2</v>
      </c>
      <c r="AF28" s="120" t="s">
        <v>339</v>
      </c>
      <c r="AG28" s="120" t="s">
        <v>340</v>
      </c>
      <c r="AH28" s="122">
        <v>0.2</v>
      </c>
      <c r="AI28" s="120"/>
      <c r="AJ28" s="120"/>
      <c r="AK28" s="122"/>
      <c r="AL28" s="120" t="s">
        <v>341</v>
      </c>
      <c r="AM28" s="120" t="s">
        <v>255</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230</v>
      </c>
      <c r="B29" s="133">
        <v>1538</v>
      </c>
      <c r="C29" s="133"/>
      <c r="D29" s="134" t="s">
        <v>117</v>
      </c>
      <c r="E29" s="135" t="s">
        <v>255</v>
      </c>
      <c r="F29" s="137">
        <v>4546</v>
      </c>
      <c r="G29" s="151" t="s">
        <v>256</v>
      </c>
      <c r="H29" s="137">
        <v>2010</v>
      </c>
      <c r="I29" s="132" t="s">
        <v>343</v>
      </c>
      <c r="J29" s="152">
        <v>143244</v>
      </c>
      <c r="K29" s="140" t="s">
        <v>233</v>
      </c>
      <c r="L29" s="153" t="s">
        <v>344</v>
      </c>
      <c r="M29" s="153" t="s">
        <v>345</v>
      </c>
      <c r="N29" s="153" t="s">
        <v>346</v>
      </c>
      <c r="O29" s="153" t="s">
        <v>347</v>
      </c>
      <c r="P29" s="154" t="s">
        <v>348</v>
      </c>
      <c r="Q29" s="141">
        <f t="shared" si="0"/>
        <v>96.85223529411765</v>
      </c>
      <c r="R29" s="155">
        <f>+J29/5/1700</f>
        <v>16.852235294117648</v>
      </c>
      <c r="S29" s="155">
        <v>35</v>
      </c>
      <c r="T29" s="155">
        <v>45</v>
      </c>
      <c r="U29" s="124">
        <f>+T29+R29+S29</f>
        <v>96.85223529411765</v>
      </c>
      <c r="V29" s="107">
        <v>1</v>
      </c>
      <c r="W29" s="156">
        <v>0.1</v>
      </c>
      <c r="X29" s="157" t="s">
        <v>349</v>
      </c>
      <c r="Y29" s="158">
        <v>1</v>
      </c>
      <c r="Z29" s="159" t="s">
        <v>117</v>
      </c>
      <c r="AA29" s="159" t="s">
        <v>323</v>
      </c>
      <c r="AB29" s="158">
        <v>0.5</v>
      </c>
      <c r="AC29" s="159" t="s">
        <v>351</v>
      </c>
      <c r="AD29" s="159" t="s">
        <v>350</v>
      </c>
      <c r="AE29" s="158">
        <v>0.2</v>
      </c>
      <c r="AF29" s="159"/>
      <c r="AG29" s="159"/>
      <c r="AH29" s="159"/>
      <c r="AI29" s="159"/>
      <c r="AJ29" s="159"/>
      <c r="AK29" s="159"/>
      <c r="AL29" s="159" t="s">
        <v>352</v>
      </c>
      <c r="AM29" s="159" t="s">
        <v>255</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230</v>
      </c>
      <c r="B30" s="133">
        <v>1538</v>
      </c>
      <c r="C30" s="133"/>
      <c r="D30" s="161" t="s">
        <v>191</v>
      </c>
      <c r="E30" s="135" t="s">
        <v>184</v>
      </c>
      <c r="F30" s="137">
        <v>7134</v>
      </c>
      <c r="G30" s="151" t="s">
        <v>293</v>
      </c>
      <c r="H30" s="137">
        <v>2009</v>
      </c>
      <c r="I30" s="132" t="s">
        <v>294</v>
      </c>
      <c r="J30" s="162">
        <v>125730</v>
      </c>
      <c r="K30" s="140" t="s">
        <v>233</v>
      </c>
      <c r="L30" s="51" t="s">
        <v>186</v>
      </c>
      <c r="M30" s="51" t="s">
        <v>187</v>
      </c>
      <c r="N30" s="51" t="s">
        <v>295</v>
      </c>
      <c r="O30" s="51" t="s">
        <v>296</v>
      </c>
      <c r="P30" s="120" t="s">
        <v>297</v>
      </c>
      <c r="Q30" s="141">
        <f t="shared" si="0"/>
        <v>94.78999999999999</v>
      </c>
      <c r="R30" s="126">
        <v>14.79</v>
      </c>
      <c r="S30" s="126">
        <v>35</v>
      </c>
      <c r="T30" s="126">
        <v>45</v>
      </c>
      <c r="U30" s="124">
        <f t="shared" si="1"/>
        <v>94.78999999999999</v>
      </c>
      <c r="V30" s="122">
        <v>1</v>
      </c>
      <c r="W30" s="122">
        <v>0.29</v>
      </c>
      <c r="X30" s="120"/>
      <c r="Y30" s="122">
        <v>1</v>
      </c>
      <c r="Z30" s="52" t="s">
        <v>190</v>
      </c>
      <c r="AA30" s="163"/>
      <c r="AB30" s="164">
        <v>0.5</v>
      </c>
      <c r="AC30" s="52" t="s">
        <v>191</v>
      </c>
      <c r="AD30" s="120" t="s">
        <v>329</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230</v>
      </c>
      <c r="B31" s="133">
        <v>1538</v>
      </c>
      <c r="C31" s="133"/>
      <c r="D31" s="134" t="s">
        <v>258</v>
      </c>
      <c r="E31" s="135" t="s">
        <v>76</v>
      </c>
      <c r="F31" s="136">
        <v>12609</v>
      </c>
      <c r="G31" s="132" t="s">
        <v>259</v>
      </c>
      <c r="H31" s="137">
        <v>2010</v>
      </c>
      <c r="I31" s="165" t="s">
        <v>273</v>
      </c>
      <c r="J31" s="139">
        <v>99600</v>
      </c>
      <c r="K31" s="140" t="s">
        <v>233</v>
      </c>
      <c r="L31" s="51" t="s">
        <v>262</v>
      </c>
      <c r="M31" s="51" t="s">
        <v>274</v>
      </c>
      <c r="N31" s="51" t="s">
        <v>264</v>
      </c>
      <c r="O31" s="51" t="s">
        <v>265</v>
      </c>
      <c r="P31" s="120" t="s">
        <v>15</v>
      </c>
      <c r="Q31" s="141">
        <f t="shared" si="0"/>
        <v>91.72</v>
      </c>
      <c r="R31" s="166">
        <v>11.72</v>
      </c>
      <c r="S31" s="166">
        <v>35</v>
      </c>
      <c r="T31" s="166">
        <v>45</v>
      </c>
      <c r="U31" s="124">
        <f t="shared" si="1"/>
        <v>91.72</v>
      </c>
      <c r="V31" s="164">
        <v>1</v>
      </c>
      <c r="W31" s="164">
        <v>0.19</v>
      </c>
      <c r="X31" s="167" t="s">
        <v>269</v>
      </c>
      <c r="Y31" s="164">
        <v>1</v>
      </c>
      <c r="Z31" s="52" t="s">
        <v>320</v>
      </c>
      <c r="AA31" s="163" t="s">
        <v>76</v>
      </c>
      <c r="AB31" s="164">
        <v>0.2</v>
      </c>
      <c r="AC31" s="52" t="s">
        <v>321</v>
      </c>
      <c r="AD31" s="163" t="s">
        <v>270</v>
      </c>
      <c r="AE31" s="164">
        <v>0</v>
      </c>
      <c r="AF31" s="52" t="s">
        <v>12</v>
      </c>
      <c r="AG31" s="163" t="s">
        <v>8</v>
      </c>
      <c r="AH31" s="164">
        <v>0.5</v>
      </c>
      <c r="AI31" s="52" t="s">
        <v>14</v>
      </c>
      <c r="AJ31" s="163" t="s">
        <v>9</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230</v>
      </c>
      <c r="B32" s="133">
        <v>1538</v>
      </c>
      <c r="C32" s="133"/>
      <c r="D32" s="134" t="s">
        <v>258</v>
      </c>
      <c r="E32" s="135" t="s">
        <v>76</v>
      </c>
      <c r="F32" s="136">
        <v>12609</v>
      </c>
      <c r="G32" s="132" t="s">
        <v>260</v>
      </c>
      <c r="H32" s="137">
        <v>2010</v>
      </c>
      <c r="I32" s="165" t="s">
        <v>275</v>
      </c>
      <c r="J32" s="139">
        <v>99376.8</v>
      </c>
      <c r="K32" s="140" t="s">
        <v>233</v>
      </c>
      <c r="L32" s="51" t="s">
        <v>263</v>
      </c>
      <c r="M32" s="51" t="s">
        <v>266</v>
      </c>
      <c r="N32" s="51" t="s">
        <v>267</v>
      </c>
      <c r="O32" s="51" t="s">
        <v>268</v>
      </c>
      <c r="P32" s="119">
        <v>27949</v>
      </c>
      <c r="Q32" s="141">
        <f t="shared" si="0"/>
        <v>91.69</v>
      </c>
      <c r="R32" s="166">
        <v>11.69</v>
      </c>
      <c r="S32" s="166">
        <v>35</v>
      </c>
      <c r="T32" s="166">
        <v>45</v>
      </c>
      <c r="U32" s="124">
        <f>+T32+R32+S32</f>
        <v>91.69</v>
      </c>
      <c r="V32" s="164">
        <v>1</v>
      </c>
      <c r="W32" s="164">
        <v>0.24</v>
      </c>
      <c r="X32" s="167" t="s">
        <v>269</v>
      </c>
      <c r="Y32" s="164">
        <v>1</v>
      </c>
      <c r="Z32" s="52" t="s">
        <v>320</v>
      </c>
      <c r="AA32" s="163" t="s">
        <v>76</v>
      </c>
      <c r="AB32" s="164">
        <v>0.4</v>
      </c>
      <c r="AC32" s="52" t="s">
        <v>321</v>
      </c>
      <c r="AD32" s="163" t="s">
        <v>270</v>
      </c>
      <c r="AE32" s="164">
        <v>0.4</v>
      </c>
      <c r="AF32" s="52" t="s">
        <v>12</v>
      </c>
      <c r="AG32" s="163"/>
      <c r="AH32" s="164">
        <v>0</v>
      </c>
      <c r="AI32" s="52" t="s">
        <v>14</v>
      </c>
      <c r="AJ32" s="163" t="s">
        <v>9</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230</v>
      </c>
      <c r="B33" s="168">
        <v>1538</v>
      </c>
      <c r="C33" s="168"/>
      <c r="D33" s="169" t="s">
        <v>117</v>
      </c>
      <c r="E33" s="170" t="s">
        <v>257</v>
      </c>
      <c r="F33" s="171">
        <v>5967</v>
      </c>
      <c r="G33" s="52" t="s">
        <v>287</v>
      </c>
      <c r="H33" s="172">
        <v>2010</v>
      </c>
      <c r="I33" s="173" t="s">
        <v>288</v>
      </c>
      <c r="J33" s="174">
        <v>235976.4</v>
      </c>
      <c r="K33" s="175" t="s">
        <v>233</v>
      </c>
      <c r="L33" s="52" t="s">
        <v>289</v>
      </c>
      <c r="M33" s="52" t="s">
        <v>290</v>
      </c>
      <c r="N33" s="52" t="s">
        <v>291</v>
      </c>
      <c r="O33" s="52" t="s">
        <v>292</v>
      </c>
      <c r="P33" s="52">
        <v>29089</v>
      </c>
      <c r="Q33" s="141">
        <f t="shared" si="0"/>
        <v>107.76</v>
      </c>
      <c r="R33" s="177">
        <v>27.76</v>
      </c>
      <c r="S33" s="177">
        <v>35</v>
      </c>
      <c r="T33" s="177">
        <v>45</v>
      </c>
      <c r="U33" s="124">
        <f t="shared" si="1"/>
        <v>107.76</v>
      </c>
      <c r="V33" s="178">
        <v>1</v>
      </c>
      <c r="W33" s="178">
        <v>0.08</v>
      </c>
      <c r="X33" s="52" t="s">
        <v>18</v>
      </c>
      <c r="Y33" s="178">
        <v>1</v>
      </c>
      <c r="Z33" s="52" t="s">
        <v>19</v>
      </c>
      <c r="AA33" s="52" t="s">
        <v>24</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230</v>
      </c>
      <c r="B34" s="133">
        <v>1538</v>
      </c>
      <c r="C34" s="133"/>
      <c r="D34" s="55" t="s">
        <v>223</v>
      </c>
      <c r="E34" s="135" t="s">
        <v>66</v>
      </c>
      <c r="F34" s="136">
        <v>6857</v>
      </c>
      <c r="G34" s="180" t="s">
        <v>261</v>
      </c>
      <c r="H34" s="137">
        <v>2010</v>
      </c>
      <c r="I34" s="165" t="s">
        <v>3</v>
      </c>
      <c r="J34" s="139">
        <v>87976</v>
      </c>
      <c r="K34" s="140" t="s">
        <v>233</v>
      </c>
      <c r="L34" s="57" t="s">
        <v>108</v>
      </c>
      <c r="M34" s="51" t="s">
        <v>109</v>
      </c>
      <c r="N34" s="51" t="s">
        <v>4</v>
      </c>
      <c r="O34" s="51" t="s">
        <v>5</v>
      </c>
      <c r="P34" s="176" t="s">
        <v>25</v>
      </c>
      <c r="Q34" s="141">
        <f t="shared" si="0"/>
        <v>90.35</v>
      </c>
      <c r="R34" s="126">
        <v>10.35</v>
      </c>
      <c r="S34" s="126">
        <v>35</v>
      </c>
      <c r="T34" s="126">
        <v>45</v>
      </c>
      <c r="U34" s="124">
        <f t="shared" si="1"/>
        <v>90.35</v>
      </c>
      <c r="V34" s="122">
        <v>1</v>
      </c>
      <c r="W34" s="122">
        <v>0</v>
      </c>
      <c r="X34" s="181" t="s">
        <v>269</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309</v>
      </c>
      <c r="B37" s="228"/>
      <c r="C37" s="228"/>
      <c r="D37" s="228"/>
      <c r="E37" s="228"/>
      <c r="F37" s="228"/>
      <c r="G37" s="73" t="s">
        <v>286</v>
      </c>
      <c r="H37" s="60"/>
      <c r="I37" s="60"/>
      <c r="J37" s="98"/>
      <c r="K37" s="60"/>
      <c r="L37" s="60"/>
    </row>
    <row r="38" spans="1:16" ht="15.75">
      <c r="A38"/>
      <c r="B38"/>
      <c r="C38"/>
      <c r="D38"/>
      <c r="E38"/>
      <c r="F38" s="78"/>
      <c r="G38"/>
      <c r="I38"/>
      <c r="K38" s="72"/>
      <c r="L38"/>
      <c r="M38"/>
      <c r="N38"/>
      <c r="O38"/>
      <c r="P38" s="108"/>
    </row>
    <row r="39" spans="1:16" ht="15.75">
      <c r="A39" s="228" t="s">
        <v>285</v>
      </c>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29</v>
      </c>
      <c r="B1" s="5" t="s">
        <v>30</v>
      </c>
      <c r="C1" s="6" t="s">
        <v>31</v>
      </c>
      <c r="D1" s="7" t="s">
        <v>32</v>
      </c>
      <c r="E1" s="8" t="s">
        <v>33</v>
      </c>
      <c r="F1" s="9" t="s">
        <v>34</v>
      </c>
      <c r="G1" s="7" t="s">
        <v>35</v>
      </c>
      <c r="H1" s="7" t="s">
        <v>47</v>
      </c>
      <c r="I1" s="10" t="s">
        <v>36</v>
      </c>
      <c r="J1" s="11" t="s">
        <v>37</v>
      </c>
      <c r="K1" s="33" t="s">
        <v>38</v>
      </c>
      <c r="L1" s="12" t="s">
        <v>39</v>
      </c>
      <c r="M1" s="10" t="s">
        <v>40</v>
      </c>
      <c r="N1" s="8" t="s">
        <v>41</v>
      </c>
      <c r="O1" s="10" t="s">
        <v>42</v>
      </c>
      <c r="P1" s="7" t="s">
        <v>43</v>
      </c>
      <c r="Q1" s="7" t="s">
        <v>44</v>
      </c>
      <c r="R1" s="7" t="s">
        <v>45</v>
      </c>
      <c r="S1" s="13" t="s">
        <v>46</v>
      </c>
      <c r="T1" s="14" t="s">
        <v>80</v>
      </c>
    </row>
    <row r="2" spans="1:20" s="2" customFormat="1" ht="257.25" customHeight="1">
      <c r="A2" s="17" t="s">
        <v>53</v>
      </c>
      <c r="B2" s="17">
        <v>1538</v>
      </c>
      <c r="C2" s="17">
        <v>4</v>
      </c>
      <c r="D2" s="17" t="s">
        <v>133</v>
      </c>
      <c r="E2" s="17" t="s">
        <v>72</v>
      </c>
      <c r="F2" s="17">
        <v>10268</v>
      </c>
      <c r="G2" s="17" t="s">
        <v>54</v>
      </c>
      <c r="H2" s="17">
        <v>2003</v>
      </c>
      <c r="I2" s="17" t="s">
        <v>144</v>
      </c>
      <c r="J2" s="34">
        <v>82874.31</v>
      </c>
      <c r="K2" s="17" t="s">
        <v>50</v>
      </c>
      <c r="L2" s="17" t="s">
        <v>145</v>
      </c>
      <c r="M2" s="17" t="s">
        <v>146</v>
      </c>
      <c r="N2" s="17" t="s">
        <v>147</v>
      </c>
      <c r="O2" s="17" t="s">
        <v>148</v>
      </c>
      <c r="P2" s="35" t="s">
        <v>149</v>
      </c>
      <c r="Q2" s="35" t="s">
        <v>150</v>
      </c>
      <c r="R2" s="36" t="s">
        <v>151</v>
      </c>
      <c r="S2" s="36" t="s">
        <v>151</v>
      </c>
      <c r="T2" s="35">
        <v>20041</v>
      </c>
    </row>
    <row r="3" spans="1:20" s="1" customFormat="1" ht="149.25" customHeight="1">
      <c r="A3" s="15" t="s">
        <v>53</v>
      </c>
      <c r="B3" s="15">
        <v>1538</v>
      </c>
      <c r="C3" s="15">
        <v>24</v>
      </c>
      <c r="D3" s="15"/>
      <c r="E3" s="16" t="s">
        <v>184</v>
      </c>
      <c r="F3" s="17">
        <v>7134</v>
      </c>
      <c r="G3" s="15" t="s">
        <v>58</v>
      </c>
      <c r="H3" s="15">
        <v>2002</v>
      </c>
      <c r="I3" s="15" t="s">
        <v>185</v>
      </c>
      <c r="J3" s="18">
        <v>67115.05</v>
      </c>
      <c r="K3" s="15" t="s">
        <v>50</v>
      </c>
      <c r="L3" s="15" t="s">
        <v>186</v>
      </c>
      <c r="M3" s="15" t="s">
        <v>187</v>
      </c>
      <c r="N3" s="15" t="s">
        <v>188</v>
      </c>
      <c r="O3" s="15" t="s">
        <v>189</v>
      </c>
      <c r="P3" s="19" t="s">
        <v>190</v>
      </c>
      <c r="Q3" s="41" t="s">
        <v>191</v>
      </c>
      <c r="R3" s="19" t="s">
        <v>192</v>
      </c>
      <c r="S3" s="20" t="s">
        <v>193</v>
      </c>
      <c r="T3" s="19">
        <v>19282</v>
      </c>
    </row>
    <row r="4" spans="1:20" s="1" customFormat="1" ht="203.25" customHeight="1">
      <c r="A4" s="15" t="s">
        <v>53</v>
      </c>
      <c r="B4" s="15">
        <v>1538</v>
      </c>
      <c r="C4" s="15">
        <v>25</v>
      </c>
      <c r="D4" s="15"/>
      <c r="E4" s="16" t="s">
        <v>48</v>
      </c>
      <c r="F4" s="17"/>
      <c r="G4" s="15" t="s">
        <v>55</v>
      </c>
      <c r="H4" s="15"/>
      <c r="I4" s="15" t="s">
        <v>90</v>
      </c>
      <c r="J4" s="18">
        <v>50075.11</v>
      </c>
      <c r="K4" s="15" t="s">
        <v>50</v>
      </c>
      <c r="L4" s="15" t="s">
        <v>91</v>
      </c>
      <c r="M4" s="15" t="s">
        <v>92</v>
      </c>
      <c r="N4" s="15" t="s">
        <v>93</v>
      </c>
      <c r="O4" s="15" t="s">
        <v>94</v>
      </c>
      <c r="P4" s="19"/>
      <c r="Q4" s="19"/>
      <c r="R4" s="19"/>
      <c r="S4" s="20"/>
      <c r="T4" s="19"/>
    </row>
    <row r="5" spans="1:20" s="1" customFormat="1" ht="103.5" customHeight="1">
      <c r="A5" s="15" t="s">
        <v>53</v>
      </c>
      <c r="B5" s="15">
        <v>1538</v>
      </c>
      <c r="C5" s="15">
        <v>18</v>
      </c>
      <c r="D5" s="15" t="s">
        <v>117</v>
      </c>
      <c r="E5" s="16" t="s">
        <v>118</v>
      </c>
      <c r="F5" s="17">
        <v>18174</v>
      </c>
      <c r="G5" s="15" t="s">
        <v>56</v>
      </c>
      <c r="H5" s="15">
        <v>2002</v>
      </c>
      <c r="I5" s="15" t="s">
        <v>119</v>
      </c>
      <c r="J5" s="18">
        <v>50075.11</v>
      </c>
      <c r="K5" s="15" t="s">
        <v>50</v>
      </c>
      <c r="L5" s="15" t="s">
        <v>120</v>
      </c>
      <c r="M5" s="15" t="s">
        <v>121</v>
      </c>
      <c r="N5" s="15" t="s">
        <v>122</v>
      </c>
      <c r="O5" s="15"/>
      <c r="P5" s="19"/>
      <c r="Q5" s="19"/>
      <c r="R5" s="19"/>
      <c r="S5" s="20"/>
      <c r="T5" s="19">
        <v>19662</v>
      </c>
    </row>
    <row r="6" spans="1:20" s="1" customFormat="1" ht="105">
      <c r="A6" s="21" t="s">
        <v>57</v>
      </c>
      <c r="B6" s="21">
        <v>1538</v>
      </c>
      <c r="C6" s="21"/>
      <c r="D6" s="21"/>
      <c r="E6" s="42" t="s">
        <v>184</v>
      </c>
      <c r="F6" s="21"/>
      <c r="G6" s="21" t="s">
        <v>58</v>
      </c>
      <c r="H6" s="21"/>
      <c r="I6" s="21"/>
      <c r="J6" s="43">
        <v>83893.825</v>
      </c>
      <c r="K6" s="21" t="s">
        <v>51</v>
      </c>
      <c r="L6" s="44" t="s">
        <v>194</v>
      </c>
      <c r="M6" s="21"/>
      <c r="N6" s="21"/>
      <c r="O6" s="21"/>
      <c r="P6" s="45"/>
      <c r="Q6" s="45"/>
      <c r="R6" s="45"/>
      <c r="S6" s="46"/>
      <c r="T6" s="45"/>
    </row>
    <row r="7" spans="1:20" s="1" customFormat="1" ht="38.25">
      <c r="A7" s="15" t="s">
        <v>57</v>
      </c>
      <c r="B7" s="15">
        <v>1538</v>
      </c>
      <c r="C7" s="15"/>
      <c r="D7" s="15"/>
      <c r="E7" s="16" t="s">
        <v>48</v>
      </c>
      <c r="F7" s="17"/>
      <c r="G7" s="15" t="s">
        <v>59</v>
      </c>
      <c r="H7" s="15"/>
      <c r="I7" s="15"/>
      <c r="J7" s="18">
        <v>68853.27500000001</v>
      </c>
      <c r="K7" s="15" t="s">
        <v>51</v>
      </c>
      <c r="L7" s="21" t="s">
        <v>95</v>
      </c>
      <c r="M7" s="15"/>
      <c r="N7" s="15"/>
      <c r="O7" s="15"/>
      <c r="P7" s="19"/>
      <c r="Q7" s="19"/>
      <c r="R7" s="19"/>
      <c r="S7" s="20"/>
      <c r="T7" s="19"/>
    </row>
    <row r="8" spans="1:20" s="1" customFormat="1" ht="33.75" customHeight="1">
      <c r="A8" s="15" t="s">
        <v>57</v>
      </c>
      <c r="B8" s="15">
        <v>1538</v>
      </c>
      <c r="C8" s="15"/>
      <c r="D8" s="15"/>
      <c r="E8" s="16" t="s">
        <v>48</v>
      </c>
      <c r="F8" s="17"/>
      <c r="G8" s="15" t="s">
        <v>56</v>
      </c>
      <c r="H8" s="15"/>
      <c r="I8" s="15"/>
      <c r="J8" s="18">
        <v>68853.27500000001</v>
      </c>
      <c r="K8" s="15" t="s">
        <v>51</v>
      </c>
      <c r="L8" s="15"/>
      <c r="M8" s="15"/>
      <c r="N8" s="15"/>
      <c r="O8" s="15"/>
      <c r="P8" s="19"/>
      <c r="Q8" s="19"/>
      <c r="R8" s="19"/>
      <c r="S8" s="20"/>
      <c r="T8" s="19"/>
    </row>
    <row r="9" spans="1:20" s="1" customFormat="1" ht="205.5" customHeight="1">
      <c r="A9" s="15" t="s">
        <v>57</v>
      </c>
      <c r="B9" s="15">
        <v>1538</v>
      </c>
      <c r="C9" s="15"/>
      <c r="D9" s="15"/>
      <c r="E9" s="15" t="s">
        <v>96</v>
      </c>
      <c r="F9" s="17"/>
      <c r="G9" s="15" t="s">
        <v>60</v>
      </c>
      <c r="H9" s="15">
        <v>2002</v>
      </c>
      <c r="I9" s="15" t="s">
        <v>97</v>
      </c>
      <c r="J9" s="18">
        <v>46945.424999999996</v>
      </c>
      <c r="K9" s="15" t="s">
        <v>51</v>
      </c>
      <c r="L9" s="15" t="s">
        <v>91</v>
      </c>
      <c r="M9" s="15" t="s">
        <v>92</v>
      </c>
      <c r="N9" s="15" t="s">
        <v>98</v>
      </c>
      <c r="O9" s="15" t="s">
        <v>99</v>
      </c>
      <c r="P9" s="19"/>
      <c r="Q9" s="19"/>
      <c r="R9" s="19"/>
      <c r="S9" s="20"/>
      <c r="T9" s="19" t="s">
        <v>100</v>
      </c>
    </row>
    <row r="10" spans="1:20" s="2" customFormat="1" ht="336" customHeight="1">
      <c r="A10" s="15" t="s">
        <v>57</v>
      </c>
      <c r="B10" s="17">
        <v>1538</v>
      </c>
      <c r="C10" s="17">
        <v>4</v>
      </c>
      <c r="D10" s="17" t="s">
        <v>133</v>
      </c>
      <c r="E10" s="17" t="s">
        <v>72</v>
      </c>
      <c r="F10" s="17">
        <v>10268</v>
      </c>
      <c r="G10" s="17" t="s">
        <v>61</v>
      </c>
      <c r="H10" s="17">
        <v>2005</v>
      </c>
      <c r="I10" s="17" t="s">
        <v>152</v>
      </c>
      <c r="J10" s="34">
        <v>83458.52</v>
      </c>
      <c r="K10" s="17" t="s">
        <v>49</v>
      </c>
      <c r="L10" s="17" t="s">
        <v>153</v>
      </c>
      <c r="M10" s="17" t="s">
        <v>154</v>
      </c>
      <c r="N10" s="17" t="s">
        <v>155</v>
      </c>
      <c r="O10" s="17" t="s">
        <v>156</v>
      </c>
      <c r="P10" s="37" t="s">
        <v>157</v>
      </c>
      <c r="Q10" s="35" t="s">
        <v>158</v>
      </c>
      <c r="R10" s="36" t="s">
        <v>142</v>
      </c>
      <c r="S10" s="37" t="s">
        <v>143</v>
      </c>
      <c r="T10" s="35" t="s">
        <v>159</v>
      </c>
    </row>
    <row r="11" spans="1:20" s="1" customFormat="1" ht="171" customHeight="1">
      <c r="A11" s="17" t="s">
        <v>53</v>
      </c>
      <c r="B11" s="17">
        <v>1538</v>
      </c>
      <c r="C11" s="17">
        <v>30</v>
      </c>
      <c r="D11" s="17"/>
      <c r="E11" s="16" t="s">
        <v>76</v>
      </c>
      <c r="F11" s="17">
        <v>12609</v>
      </c>
      <c r="G11" s="17" t="s">
        <v>62</v>
      </c>
      <c r="H11" s="17">
        <v>2004</v>
      </c>
      <c r="I11" s="17" t="s">
        <v>210</v>
      </c>
      <c r="J11" s="34">
        <v>80954.77</v>
      </c>
      <c r="K11" s="17" t="s">
        <v>49</v>
      </c>
      <c r="L11" s="17" t="s">
        <v>211</v>
      </c>
      <c r="M11" s="17" t="s">
        <v>212</v>
      </c>
      <c r="N11" s="17" t="s">
        <v>213</v>
      </c>
      <c r="O11" s="17" t="s">
        <v>214</v>
      </c>
      <c r="P11" s="35" t="s">
        <v>215</v>
      </c>
      <c r="Q11" s="35" t="s">
        <v>216</v>
      </c>
      <c r="R11" s="35" t="s">
        <v>217</v>
      </c>
      <c r="S11" s="47" t="s">
        <v>218</v>
      </c>
      <c r="T11" s="35">
        <v>212277</v>
      </c>
    </row>
    <row r="12" spans="1:20" s="1" customFormat="1" ht="204">
      <c r="A12" s="15" t="s">
        <v>53</v>
      </c>
      <c r="B12" s="15">
        <v>1538</v>
      </c>
      <c r="C12" s="15">
        <v>25</v>
      </c>
      <c r="D12" s="15"/>
      <c r="E12" s="16" t="s">
        <v>48</v>
      </c>
      <c r="F12" s="17"/>
      <c r="G12" s="15" t="s">
        <v>63</v>
      </c>
      <c r="H12" s="15"/>
      <c r="I12" s="15" t="s">
        <v>101</v>
      </c>
      <c r="J12" s="18">
        <v>75638.46</v>
      </c>
      <c r="K12" s="15" t="s">
        <v>49</v>
      </c>
      <c r="L12" s="15" t="s">
        <v>91</v>
      </c>
      <c r="M12" s="15" t="s">
        <v>92</v>
      </c>
      <c r="N12" s="15" t="s">
        <v>102</v>
      </c>
      <c r="O12" s="15" t="s">
        <v>103</v>
      </c>
      <c r="P12" s="19"/>
      <c r="Q12" s="19"/>
      <c r="R12" s="19"/>
      <c r="S12" s="20"/>
      <c r="T12" s="19"/>
    </row>
    <row r="13" spans="1:20" s="1" customFormat="1" ht="321.75" customHeight="1">
      <c r="A13" s="15" t="s">
        <v>53</v>
      </c>
      <c r="B13" s="15">
        <v>1538</v>
      </c>
      <c r="C13" s="15">
        <v>8</v>
      </c>
      <c r="D13" s="15"/>
      <c r="E13" s="16" t="s">
        <v>173</v>
      </c>
      <c r="F13" s="17">
        <v>172</v>
      </c>
      <c r="G13" s="15" t="s">
        <v>64</v>
      </c>
      <c r="H13" s="15" t="s">
        <v>174</v>
      </c>
      <c r="I13" s="15" t="s">
        <v>175</v>
      </c>
      <c r="J13" s="18">
        <v>70132.05</v>
      </c>
      <c r="K13" s="15" t="s">
        <v>49</v>
      </c>
      <c r="L13" s="15" t="s">
        <v>176</v>
      </c>
      <c r="M13" s="15" t="s">
        <v>177</v>
      </c>
      <c r="N13" s="22" t="s">
        <v>178</v>
      </c>
      <c r="O13" s="15" t="s">
        <v>179</v>
      </c>
      <c r="P13" s="19" t="s">
        <v>130</v>
      </c>
      <c r="Q13" s="19" t="s">
        <v>180</v>
      </c>
      <c r="R13" s="19" t="s">
        <v>131</v>
      </c>
      <c r="S13" s="20" t="s">
        <v>181</v>
      </c>
      <c r="T13" s="23" t="s">
        <v>182</v>
      </c>
    </row>
    <row r="14" spans="1:20" s="1" customFormat="1" ht="201" customHeight="1">
      <c r="A14" s="15" t="s">
        <v>53</v>
      </c>
      <c r="B14" s="15">
        <v>1538</v>
      </c>
      <c r="C14" s="15">
        <v>24</v>
      </c>
      <c r="D14" s="15"/>
      <c r="E14" s="16" t="s">
        <v>184</v>
      </c>
      <c r="F14" s="17">
        <v>7134</v>
      </c>
      <c r="G14" s="15" t="s">
        <v>200</v>
      </c>
      <c r="H14" s="15">
        <v>2005</v>
      </c>
      <c r="I14" s="15" t="s">
        <v>201</v>
      </c>
      <c r="J14" s="18">
        <v>64694.21</v>
      </c>
      <c r="K14" s="15" t="s">
        <v>49</v>
      </c>
      <c r="L14" s="15" t="s">
        <v>186</v>
      </c>
      <c r="M14" s="15" t="s">
        <v>187</v>
      </c>
      <c r="N14" s="15" t="s">
        <v>202</v>
      </c>
      <c r="O14" s="15" t="s">
        <v>203</v>
      </c>
      <c r="P14" s="19" t="s">
        <v>190</v>
      </c>
      <c r="Q14" s="41" t="s">
        <v>191</v>
      </c>
      <c r="R14" s="19" t="s">
        <v>193</v>
      </c>
      <c r="S14" s="20" t="s">
        <v>204</v>
      </c>
      <c r="T14" s="19">
        <v>21746</v>
      </c>
    </row>
    <row r="15" spans="1:20" s="1" customFormat="1" ht="25.5">
      <c r="A15" s="15" t="s">
        <v>53</v>
      </c>
      <c r="B15" s="15">
        <v>1538</v>
      </c>
      <c r="C15" s="15">
        <v>29</v>
      </c>
      <c r="D15" s="15"/>
      <c r="E15" s="16" t="s">
        <v>48</v>
      </c>
      <c r="F15" s="17"/>
      <c r="G15" s="15" t="s">
        <v>65</v>
      </c>
      <c r="H15" s="15"/>
      <c r="I15" s="15"/>
      <c r="J15" s="18">
        <v>63097.56</v>
      </c>
      <c r="K15" s="15" t="s">
        <v>49</v>
      </c>
      <c r="L15" s="15"/>
      <c r="M15" s="15"/>
      <c r="N15" s="15"/>
      <c r="O15" s="15"/>
      <c r="P15" s="19"/>
      <c r="Q15" s="19"/>
      <c r="R15" s="19"/>
      <c r="S15" s="20"/>
      <c r="T15" s="19"/>
    </row>
    <row r="16" spans="1:20" s="1" customFormat="1" ht="207" customHeight="1">
      <c r="A16" s="15" t="s">
        <v>53</v>
      </c>
      <c r="B16" s="15">
        <v>1538</v>
      </c>
      <c r="C16" s="15">
        <v>24</v>
      </c>
      <c r="D16" s="15"/>
      <c r="E16" s="16" t="s">
        <v>184</v>
      </c>
      <c r="F16" s="17">
        <v>7134</v>
      </c>
      <c r="G16" s="15" t="s">
        <v>195</v>
      </c>
      <c r="H16" s="15">
        <v>2006</v>
      </c>
      <c r="I16" s="15" t="s">
        <v>196</v>
      </c>
      <c r="J16" s="18">
        <v>58889.75</v>
      </c>
      <c r="K16" s="15" t="s">
        <v>49</v>
      </c>
      <c r="L16" s="15" t="s">
        <v>186</v>
      </c>
      <c r="M16" s="15" t="s">
        <v>187</v>
      </c>
      <c r="N16" s="15" t="s">
        <v>197</v>
      </c>
      <c r="O16" s="15" t="s">
        <v>198</v>
      </c>
      <c r="P16" s="19" t="s">
        <v>190</v>
      </c>
      <c r="Q16" s="41" t="s">
        <v>191</v>
      </c>
      <c r="R16" s="19" t="s">
        <v>199</v>
      </c>
      <c r="S16" s="20"/>
      <c r="T16" s="19">
        <v>22467</v>
      </c>
    </row>
    <row r="17" spans="1:20" s="1" customFormat="1" ht="228" customHeight="1">
      <c r="A17" s="15" t="s">
        <v>53</v>
      </c>
      <c r="B17" s="30">
        <v>1538</v>
      </c>
      <c r="C17" s="30">
        <v>24</v>
      </c>
      <c r="D17" s="30"/>
      <c r="E17" s="15" t="s">
        <v>184</v>
      </c>
      <c r="F17" s="15">
        <v>7134</v>
      </c>
      <c r="G17" s="15" t="s">
        <v>205</v>
      </c>
      <c r="H17" s="15">
        <v>2007</v>
      </c>
      <c r="I17" s="31" t="s">
        <v>206</v>
      </c>
      <c r="J17" s="18">
        <v>115355</v>
      </c>
      <c r="K17" s="32" t="s">
        <v>52</v>
      </c>
      <c r="L17" s="15" t="s">
        <v>186</v>
      </c>
      <c r="M17" s="15" t="s">
        <v>187</v>
      </c>
      <c r="N17" s="15" t="s">
        <v>207</v>
      </c>
      <c r="O17" s="15" t="s">
        <v>208</v>
      </c>
      <c r="P17" s="19" t="s">
        <v>190</v>
      </c>
      <c r="Q17" s="41" t="s">
        <v>191</v>
      </c>
      <c r="R17" s="19" t="s">
        <v>209</v>
      </c>
      <c r="S17" s="20" t="s">
        <v>204</v>
      </c>
      <c r="T17" s="19">
        <v>24637</v>
      </c>
    </row>
    <row r="18" spans="1:20" s="1" customFormat="1" ht="38.25">
      <c r="A18" s="15" t="s">
        <v>53</v>
      </c>
      <c r="B18" s="24">
        <v>1538</v>
      </c>
      <c r="C18" s="24">
        <v>27</v>
      </c>
      <c r="D18" s="24"/>
      <c r="E18" s="15" t="s">
        <v>66</v>
      </c>
      <c r="F18" s="15">
        <v>6857</v>
      </c>
      <c r="G18" s="15" t="s">
        <v>67</v>
      </c>
      <c r="H18" s="15">
        <v>2008</v>
      </c>
      <c r="I18" s="25" t="s">
        <v>107</v>
      </c>
      <c r="J18" s="26">
        <v>62594</v>
      </c>
      <c r="K18" s="27" t="s">
        <v>52</v>
      </c>
      <c r="L18" s="25" t="s">
        <v>108</v>
      </c>
      <c r="M18" s="15" t="s">
        <v>109</v>
      </c>
      <c r="N18" s="15" t="s">
        <v>110</v>
      </c>
      <c r="O18" s="15" t="s">
        <v>111</v>
      </c>
      <c r="P18" s="29" t="s">
        <v>112</v>
      </c>
      <c r="Q18" s="19" t="s">
        <v>113</v>
      </c>
      <c r="R18" s="19" t="s">
        <v>114</v>
      </c>
      <c r="S18" s="20" t="s">
        <v>115</v>
      </c>
      <c r="T18" s="19" t="s">
        <v>116</v>
      </c>
    </row>
    <row r="19" spans="1:20" s="1" customFormat="1" ht="207" customHeight="1">
      <c r="A19" s="15" t="s">
        <v>53</v>
      </c>
      <c r="B19" s="24">
        <v>1538</v>
      </c>
      <c r="C19" s="24">
        <v>25</v>
      </c>
      <c r="D19" s="24"/>
      <c r="E19" s="15" t="s">
        <v>68</v>
      </c>
      <c r="F19" s="15">
        <v>10774</v>
      </c>
      <c r="G19" s="15" t="s">
        <v>69</v>
      </c>
      <c r="H19" s="15"/>
      <c r="I19" s="25" t="s">
        <v>104</v>
      </c>
      <c r="J19" s="26">
        <v>125187</v>
      </c>
      <c r="K19" s="27" t="s">
        <v>52</v>
      </c>
      <c r="L19" s="15" t="s">
        <v>91</v>
      </c>
      <c r="M19" s="15" t="s">
        <v>92</v>
      </c>
      <c r="N19" s="15" t="s">
        <v>105</v>
      </c>
      <c r="O19" s="15" t="s">
        <v>106</v>
      </c>
      <c r="P19" s="19"/>
      <c r="Q19" s="19"/>
      <c r="R19" s="19"/>
      <c r="S19" s="20"/>
      <c r="T19" s="19"/>
    </row>
    <row r="20" spans="1:20" s="1" customFormat="1" ht="156" customHeight="1">
      <c r="A20" s="15" t="s">
        <v>53</v>
      </c>
      <c r="B20" s="30">
        <v>1538</v>
      </c>
      <c r="C20" s="30">
        <v>29</v>
      </c>
      <c r="D20" s="30"/>
      <c r="E20" s="15" t="s">
        <v>70</v>
      </c>
      <c r="F20" s="15">
        <v>1926</v>
      </c>
      <c r="G20" s="15" t="s">
        <v>71</v>
      </c>
      <c r="H20" s="15">
        <v>2007</v>
      </c>
      <c r="I20" s="31" t="s">
        <v>81</v>
      </c>
      <c r="J20" s="18">
        <v>78000</v>
      </c>
      <c r="K20" s="32" t="s">
        <v>52</v>
      </c>
      <c r="L20" s="31" t="s">
        <v>82</v>
      </c>
      <c r="M20" s="15" t="s">
        <v>83</v>
      </c>
      <c r="N20" s="15" t="s">
        <v>84</v>
      </c>
      <c r="O20" s="15" t="s">
        <v>85</v>
      </c>
      <c r="P20" s="19" t="s">
        <v>86</v>
      </c>
      <c r="Q20" s="19" t="s">
        <v>87</v>
      </c>
      <c r="R20" s="19" t="s">
        <v>88</v>
      </c>
      <c r="S20" s="20" t="s">
        <v>89</v>
      </c>
      <c r="T20" s="19">
        <v>24609</v>
      </c>
    </row>
    <row r="21" spans="1:20" s="2" customFormat="1" ht="232.5" customHeight="1">
      <c r="A21" s="17" t="s">
        <v>53</v>
      </c>
      <c r="B21" s="24">
        <v>1538</v>
      </c>
      <c r="C21" s="24">
        <v>4</v>
      </c>
      <c r="D21" s="17" t="s">
        <v>133</v>
      </c>
      <c r="E21" s="17" t="s">
        <v>72</v>
      </c>
      <c r="F21" s="17">
        <v>10268</v>
      </c>
      <c r="G21" s="17" t="s">
        <v>73</v>
      </c>
      <c r="H21" s="17">
        <v>2007</v>
      </c>
      <c r="I21" s="17" t="s">
        <v>160</v>
      </c>
      <c r="J21" s="38">
        <v>75000</v>
      </c>
      <c r="K21" s="39" t="s">
        <v>52</v>
      </c>
      <c r="L21" s="17" t="s">
        <v>161</v>
      </c>
      <c r="M21" s="17" t="s">
        <v>162</v>
      </c>
      <c r="N21" s="17" t="s">
        <v>163</v>
      </c>
      <c r="O21" s="17" t="s">
        <v>164</v>
      </c>
      <c r="P21" s="37" t="s">
        <v>141</v>
      </c>
      <c r="Q21" s="36" t="s">
        <v>165</v>
      </c>
      <c r="R21" s="36" t="s">
        <v>151</v>
      </c>
      <c r="S21" s="36" t="s">
        <v>151</v>
      </c>
      <c r="T21" s="35">
        <v>24643</v>
      </c>
    </row>
    <row r="22" spans="1:20" s="1" customFormat="1" ht="378">
      <c r="A22" s="15" t="s">
        <v>53</v>
      </c>
      <c r="B22" s="24">
        <v>1538</v>
      </c>
      <c r="C22" s="24">
        <v>13</v>
      </c>
      <c r="D22" s="24"/>
      <c r="E22" s="15" t="s">
        <v>74</v>
      </c>
      <c r="F22" s="15">
        <v>1951</v>
      </c>
      <c r="G22" s="15" t="s">
        <v>75</v>
      </c>
      <c r="H22" s="15" t="s">
        <v>123</v>
      </c>
      <c r="I22" s="25" t="s">
        <v>124</v>
      </c>
      <c r="J22" s="26">
        <v>74900</v>
      </c>
      <c r="K22" s="27" t="s">
        <v>52</v>
      </c>
      <c r="L22" s="31" t="s">
        <v>125</v>
      </c>
      <c r="M22" s="15" t="s">
        <v>126</v>
      </c>
      <c r="N22" s="40" t="s">
        <v>127</v>
      </c>
      <c r="O22" s="15" t="s">
        <v>128</v>
      </c>
      <c r="P22" s="19" t="s">
        <v>129</v>
      </c>
      <c r="Q22" s="19" t="s">
        <v>130</v>
      </c>
      <c r="R22" s="19" t="s">
        <v>131</v>
      </c>
      <c r="S22" s="20"/>
      <c r="T22" s="19" t="s">
        <v>132</v>
      </c>
    </row>
    <row r="23" spans="1:20" s="1" customFormat="1" ht="168" customHeight="1">
      <c r="A23" s="17" t="s">
        <v>53</v>
      </c>
      <c r="B23" s="24">
        <v>1538</v>
      </c>
      <c r="C23" s="24">
        <v>30</v>
      </c>
      <c r="D23" s="24"/>
      <c r="E23" s="17" t="s">
        <v>76</v>
      </c>
      <c r="F23" s="17">
        <v>12609</v>
      </c>
      <c r="G23" s="17" t="s">
        <v>77</v>
      </c>
      <c r="H23" s="17">
        <v>2007</v>
      </c>
      <c r="I23" s="48" t="s">
        <v>219</v>
      </c>
      <c r="J23" s="34">
        <v>99553</v>
      </c>
      <c r="K23" s="49" t="s">
        <v>52</v>
      </c>
      <c r="L23" s="48" t="s">
        <v>211</v>
      </c>
      <c r="M23" s="17" t="s">
        <v>212</v>
      </c>
      <c r="N23" s="17" t="s">
        <v>220</v>
      </c>
      <c r="O23" s="17" t="s">
        <v>221</v>
      </c>
      <c r="P23" s="35" t="s">
        <v>215</v>
      </c>
      <c r="Q23" s="35" t="s">
        <v>216</v>
      </c>
      <c r="R23" s="35" t="s">
        <v>217</v>
      </c>
      <c r="S23" s="47" t="s">
        <v>218</v>
      </c>
      <c r="T23" s="35">
        <v>24396</v>
      </c>
    </row>
    <row r="24" spans="1:20" s="1" customFormat="1" ht="219.75" customHeight="1">
      <c r="A24" s="15" t="s">
        <v>53</v>
      </c>
      <c r="B24" s="24">
        <v>1538</v>
      </c>
      <c r="C24" s="24">
        <v>3</v>
      </c>
      <c r="D24" s="24"/>
      <c r="E24" s="15" t="s">
        <v>78</v>
      </c>
      <c r="F24" s="15">
        <v>1075</v>
      </c>
      <c r="G24" s="15" t="s">
        <v>79</v>
      </c>
      <c r="H24" s="15"/>
      <c r="I24" s="25"/>
      <c r="J24" s="26">
        <v>71000</v>
      </c>
      <c r="K24" s="27" t="s">
        <v>52</v>
      </c>
      <c r="L24" s="25"/>
      <c r="M24" s="28"/>
      <c r="N24" s="15" t="s">
        <v>166</v>
      </c>
      <c r="O24" s="15" t="s">
        <v>167</v>
      </c>
      <c r="P24" s="19" t="s">
        <v>168</v>
      </c>
      <c r="Q24" s="19" t="s">
        <v>169</v>
      </c>
      <c r="R24" s="19" t="s">
        <v>170</v>
      </c>
      <c r="S24" s="20" t="s">
        <v>171</v>
      </c>
      <c r="T24" s="19" t="s">
        <v>172</v>
      </c>
    </row>
    <row r="25" spans="1:20" s="3" customFormat="1" ht="260.25" customHeight="1">
      <c r="A25" s="17" t="s">
        <v>183</v>
      </c>
      <c r="B25" s="17">
        <v>1538</v>
      </c>
      <c r="C25" s="17">
        <v>4</v>
      </c>
      <c r="D25" s="17" t="s">
        <v>133</v>
      </c>
      <c r="E25" s="17" t="s">
        <v>72</v>
      </c>
      <c r="F25" s="17">
        <v>10268</v>
      </c>
      <c r="G25" s="17" t="s">
        <v>134</v>
      </c>
      <c r="H25" s="17">
        <v>1999</v>
      </c>
      <c r="I25" s="17" t="s">
        <v>135</v>
      </c>
      <c r="J25" s="34">
        <v>75113</v>
      </c>
      <c r="K25" s="17" t="s">
        <v>51</v>
      </c>
      <c r="L25" s="17" t="s">
        <v>136</v>
      </c>
      <c r="M25" s="17" t="s">
        <v>137</v>
      </c>
      <c r="N25" s="17" t="s">
        <v>138</v>
      </c>
      <c r="O25" s="17" t="s">
        <v>139</v>
      </c>
      <c r="P25" s="36" t="s">
        <v>140</v>
      </c>
      <c r="Q25" s="36" t="s">
        <v>141</v>
      </c>
      <c r="R25" s="37" t="s">
        <v>142</v>
      </c>
      <c r="S25" s="36" t="s">
        <v>143</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2011-06-23T08:07:42Z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