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'List1'!$A$1:$AK$18</definedName>
  </definedNames>
  <calcPr fullCalcOnLoad="1"/>
</workbook>
</file>

<file path=xl/comments1.xml><?xml version="1.0" encoding="utf-8"?>
<comments xmlns="http://schemas.openxmlformats.org/spreadsheetml/2006/main">
  <authors>
    <author>Tičar Padar Lidija</author>
  </authors>
  <commentList>
    <comment ref="M4" authorId="0">
      <text>
        <r>
          <rPr>
            <b/>
            <sz val="9"/>
            <rFont val="Tahoma"/>
            <family val="0"/>
          </rPr>
          <t>Tičar Padar Lidija:</t>
        </r>
        <r>
          <rPr>
            <sz val="9"/>
            <rFont val="Tahoma"/>
            <family val="0"/>
          </rPr>
          <t xml:space="preserve">
Vpis v napačna polja?</t>
        </r>
      </text>
    </comment>
  </commentList>
</comments>
</file>

<file path=xl/sharedStrings.xml><?xml version="1.0" encoding="utf-8"?>
<sst xmlns="http://schemas.openxmlformats.org/spreadsheetml/2006/main" count="152" uniqueCount="101">
  <si>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</si>
  <si>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</si>
  <si>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</si>
  <si>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</si>
  <si>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</si>
  <si>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</si>
  <si>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</si>
  <si>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</si>
  <si>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</si>
  <si>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</si>
  <si>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</si>
  <si>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</si>
  <si>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</si>
  <si>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</si>
  <si>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</si>
  <si>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</si>
  <si>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</si>
  <si>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</si>
  <si>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</si>
  <si>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</si>
  <si>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</si>
  <si>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</si>
  <si>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Delo na inštrumentu izvajamo sami. Cena za vpeljane analize cca 200 EUR za meritve.</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</si>
  <si>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</si>
  <si>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</si>
  <si>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</si>
  <si>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Oprema je namenjena v raziskovalne namene s predhodnim dogovorom s skrbnikom opreme in po veljavnem ceniku UL VF.</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</si>
  <si>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</si>
  <si>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</si>
  <si>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</si>
  <si>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</si>
  <si>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</si>
  <si>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Analize na omenjeni opremi lahko izvaja samo za to pooblaščene osebe. Cene so določene v ceniku UL VF.</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</si>
  <si>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</si>
  <si>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</si>
  <si>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</si>
  <si>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</si>
  <si>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</si>
  <si>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</si>
  <si>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</si>
  <si>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Po dogovoru.</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</si>
  <si>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</si>
  <si>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</si>
  <si>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</si>
  <si>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</si>
  <si>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</si>
  <si>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Po predhodnem dogovoru je oprema dostopna raziskovalcem VF. Do sedaj ni bilo povpraševanja zunanjih uporabnikov.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</si>
  <si>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</si>
  <si>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</si>
  <si>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</si>
  <si>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</si>
  <si>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</si>
  <si>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</si>
  <si>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</si>
  <si>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</si>
  <si>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</si>
  <si>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</si>
  <si>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</si>
  <si>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</si>
  <si>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</si>
  <si>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</si>
  <si>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</si>
  <si>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</si>
  <si>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</si>
  <si>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</si>
  <si>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</si>
  <si>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</si>
  <si>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</si>
  <si>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</si>
  <si>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</si>
  <si>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</si>
  <si>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http://sicris.izum.si</t>
  </si>
  <si>
    <t>Ime odgovornega računovodje: Mag. Jasna Mikuž</t>
  </si>
  <si>
    <t>Uroš Krapež,</t>
  </si>
  <si>
    <t>Gel Doc 2000 System BioRad Laboratories: sistem za detekcijo nukleinskih kislin.</t>
  </si>
  <si>
    <t>Gel Doc 2000 System</t>
  </si>
  <si>
    <t>Sistem za dokazovanje velikosti produktov PCR</t>
  </si>
  <si>
    <t>uporabniki: Brigita Slavec, Uroš Kapež, Marko Zadravec, Cvetka Marhold, Darja Krelj, Marko Bogataj</t>
  </si>
  <si>
    <t>Marko Cotman</t>
  </si>
  <si>
    <t>ABI PRISM 6100</t>
  </si>
  <si>
    <t>sistem za izolacijo nukleinskih kislin</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</si>
  <si>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</si>
  <si>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</si>
  <si>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</si>
  <si>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</si>
  <si>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</si>
  <si>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</si>
  <si>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</si>
  <si>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</si>
  <si>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V Ljubljani dne 21.12.2010</t>
  </si>
  <si>
    <t>Nemec Marija, Bernarda Dobnikar, Barbara Podmeninšek</t>
  </si>
  <si>
    <t xml:space="preserve"> </t>
  </si>
  <si>
    <t>Struktura lastne cene za uporabo raziskovalne opreme na uro</t>
  </si>
  <si>
    <t>Skupaj lastna cena na uro</t>
  </si>
  <si>
    <t>Ime zakonitega zastopnika/pooblaščene osebe raziskovalne organizacije: prof. dr. Marjan Kosec, Dekan</t>
  </si>
  <si>
    <t>Matjaž Ocepek</t>
  </si>
  <si>
    <t>Andrej Kirbiš</t>
  </si>
  <si>
    <t>Vlasta Jenčič</t>
  </si>
  <si>
    <t>Vojteh Cestnik</t>
  </si>
  <si>
    <t>Gregor Majdič</t>
  </si>
  <si>
    <t>MESEČNO POROČILO - NOVEMBER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</si>
</sst>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
      <sz val="9"/>
      <name val="Tahoma"/>
      <family val="0"/>
    </font>
    <font>
      <b/>
      <sz val="9"/>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5">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3" fontId="0" fillId="0" borderId="0" xfId="0" applyNumberFormat="1" applyFont="1" applyAlignment="1">
      <alignment/>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16" borderId="10" xfId="0" applyFont="1" applyFill="1" applyBorder="1" applyAlignment="1">
      <alignment wrapText="1"/>
    </xf>
    <xf numFmtId="9" fontId="0" fillId="16" borderId="10" xfId="0" applyNumberFormat="1" applyFont="1" applyFill="1" applyBorder="1" applyAlignment="1">
      <alignment wrapText="1"/>
    </xf>
    <xf numFmtId="0" fontId="0" fillId="0" borderId="10" xfId="0" applyFill="1" applyBorder="1" applyAlignment="1">
      <alignment wrapText="1"/>
    </xf>
    <xf numFmtId="0" fontId="0" fillId="0" borderId="27" xfId="0" applyFill="1" applyBorder="1" applyAlignment="1">
      <alignment wrapText="1"/>
    </xf>
    <xf numFmtId="0" fontId="4" fillId="0" borderId="0" xfId="0" applyFont="1" applyFill="1" applyAlignment="1">
      <alignment/>
    </xf>
    <xf numFmtId="0" fontId="0" fillId="0" borderId="0" xfId="0" applyAlignment="1">
      <alignment/>
    </xf>
    <xf numFmtId="0" fontId="6" fillId="0" borderId="28" xfId="0" applyFont="1" applyBorder="1" applyAlignment="1">
      <alignment horizontal="center" wrapText="1"/>
    </xf>
    <xf numFmtId="0" fontId="6" fillId="0" borderId="16"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0"/>
  <sheetViews>
    <sheetView showGridLines="0" tabSelected="1" zoomScale="75" zoomScaleNormal="75" zoomScaleSheetLayoutView="100" workbookViewId="0" topLeftCell="N1">
      <selection activeCell="AI12" sqref="AI12:AK12"/>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1" t="s">
        <v>47</v>
      </c>
      <c r="B1" s="82"/>
      <c r="C1" s="82"/>
      <c r="D1" s="82"/>
      <c r="E1" s="82"/>
      <c r="F1" s="82"/>
      <c r="G1" s="82"/>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5.75" thickBot="1">
      <c r="A3" s="16" t="s">
        <v>48</v>
      </c>
      <c r="B3" s="17" t="s">
        <v>0</v>
      </c>
      <c r="C3" s="6" t="s">
        <v>1</v>
      </c>
      <c r="D3" s="18" t="s">
        <v>49</v>
      </c>
      <c r="E3" s="18" t="s">
        <v>2</v>
      </c>
      <c r="F3" s="18" t="s">
        <v>3</v>
      </c>
      <c r="G3" s="18" t="s">
        <v>4</v>
      </c>
      <c r="H3" s="17" t="s">
        <v>10</v>
      </c>
      <c r="I3" s="18" t="s">
        <v>5</v>
      </c>
      <c r="J3" s="19" t="s">
        <v>6</v>
      </c>
      <c r="K3" s="20" t="s">
        <v>50</v>
      </c>
      <c r="L3" s="18" t="s">
        <v>51</v>
      </c>
      <c r="M3" s="18" t="s">
        <v>52</v>
      </c>
      <c r="N3" s="18" t="s">
        <v>7</v>
      </c>
      <c r="O3" s="18" t="s">
        <v>53</v>
      </c>
      <c r="P3" s="27" t="s">
        <v>54</v>
      </c>
      <c r="Q3" s="28" t="s">
        <v>55</v>
      </c>
      <c r="R3" s="83" t="s">
        <v>92</v>
      </c>
      <c r="S3" s="84"/>
      <c r="T3" s="84"/>
      <c r="U3" s="84"/>
      <c r="V3" s="29" t="s">
        <v>56</v>
      </c>
      <c r="W3" s="29" t="s">
        <v>57</v>
      </c>
      <c r="X3" s="30" t="s">
        <v>58</v>
      </c>
      <c r="Y3" s="31" t="s">
        <v>100</v>
      </c>
      <c r="Z3" s="32"/>
      <c r="AA3" s="32"/>
      <c r="AB3" s="33"/>
      <c r="AC3" s="33"/>
      <c r="AD3" s="33"/>
      <c r="AE3" s="33"/>
      <c r="AF3" s="33"/>
      <c r="AG3" s="33"/>
      <c r="AH3" s="33"/>
      <c r="AI3" s="33"/>
      <c r="AJ3" s="33"/>
      <c r="AK3" s="34"/>
    </row>
    <row r="4" spans="1:37" ht="90" thickBot="1">
      <c r="A4" s="21"/>
      <c r="B4" s="22"/>
      <c r="C4" s="23"/>
      <c r="D4" s="24"/>
      <c r="E4" s="24"/>
      <c r="F4" s="24"/>
      <c r="G4" s="24"/>
      <c r="H4" s="22"/>
      <c r="I4" s="24"/>
      <c r="J4" s="25"/>
      <c r="K4" s="26"/>
      <c r="L4" s="24"/>
      <c r="M4" s="24"/>
      <c r="N4" s="24"/>
      <c r="O4" s="24"/>
      <c r="P4" s="35"/>
      <c r="Q4" s="36"/>
      <c r="R4" s="37" t="s">
        <v>59</v>
      </c>
      <c r="S4" s="37" t="s">
        <v>60</v>
      </c>
      <c r="T4" s="37" t="s">
        <v>61</v>
      </c>
      <c r="U4" s="37" t="s">
        <v>93</v>
      </c>
      <c r="V4" s="38"/>
      <c r="W4" s="38"/>
      <c r="X4" s="39"/>
      <c r="Y4" s="40" t="s">
        <v>62</v>
      </c>
      <c r="Z4" s="41" t="s">
        <v>63</v>
      </c>
      <c r="AA4" s="41" t="s">
        <v>64</v>
      </c>
      <c r="AB4" s="41" t="s">
        <v>65</v>
      </c>
      <c r="AC4" s="42" t="s">
        <v>66</v>
      </c>
      <c r="AD4" s="37" t="s">
        <v>64</v>
      </c>
      <c r="AE4" s="37" t="s">
        <v>65</v>
      </c>
      <c r="AF4" s="41" t="s">
        <v>67</v>
      </c>
      <c r="AG4" s="41" t="s">
        <v>64</v>
      </c>
      <c r="AH4" s="41" t="s">
        <v>65</v>
      </c>
      <c r="AI4" s="41" t="s">
        <v>68</v>
      </c>
      <c r="AJ4" s="41" t="s">
        <v>64</v>
      </c>
      <c r="AK4" s="43" t="s">
        <v>65</v>
      </c>
    </row>
    <row r="5" spans="1:37" s="68" customFormat="1" ht="63.75">
      <c r="A5" s="61" t="s">
        <v>11</v>
      </c>
      <c r="B5" s="62">
        <v>406</v>
      </c>
      <c r="C5" s="63">
        <v>2</v>
      </c>
      <c r="D5" s="64" t="s">
        <v>19</v>
      </c>
      <c r="E5" s="64" t="s">
        <v>81</v>
      </c>
      <c r="F5" s="61">
        <v>20040</v>
      </c>
      <c r="G5" s="64" t="s">
        <v>82</v>
      </c>
      <c r="H5" s="62">
        <v>2003</v>
      </c>
      <c r="I5" s="64" t="s">
        <v>83</v>
      </c>
      <c r="J5" s="65">
        <v>64399.36</v>
      </c>
      <c r="K5" s="62" t="s">
        <v>8</v>
      </c>
      <c r="L5" s="61"/>
      <c r="M5" s="64" t="s">
        <v>46</v>
      </c>
      <c r="N5" s="66" t="s">
        <v>84</v>
      </c>
      <c r="O5" s="66"/>
      <c r="P5" s="61">
        <v>108460</v>
      </c>
      <c r="Q5" s="75">
        <v>11.88</v>
      </c>
      <c r="R5" s="74"/>
      <c r="S5" s="64">
        <v>1.2</v>
      </c>
      <c r="T5" s="64">
        <v>10.68</v>
      </c>
      <c r="U5" s="75">
        <f>SUM(R5:T5)</f>
        <v>11.879999999999999</v>
      </c>
      <c r="V5" s="67">
        <v>1</v>
      </c>
      <c r="W5" s="67">
        <v>1</v>
      </c>
      <c r="X5" s="64"/>
      <c r="Y5" s="67">
        <v>1</v>
      </c>
      <c r="Z5" s="77" t="s">
        <v>19</v>
      </c>
      <c r="AA5" s="77" t="s">
        <v>95</v>
      </c>
      <c r="AB5" s="78">
        <v>0.6</v>
      </c>
      <c r="AC5" s="64" t="s">
        <v>85</v>
      </c>
      <c r="AD5" s="64" t="s">
        <v>96</v>
      </c>
      <c r="AE5" s="64">
        <v>15</v>
      </c>
      <c r="AF5" s="77" t="s">
        <v>86</v>
      </c>
      <c r="AG5" s="77" t="s">
        <v>97</v>
      </c>
      <c r="AH5" s="77">
        <v>10</v>
      </c>
      <c r="AI5" s="64" t="s">
        <v>87</v>
      </c>
      <c r="AJ5" s="64" t="s">
        <v>88</v>
      </c>
      <c r="AK5" s="64">
        <v>15</v>
      </c>
    </row>
    <row r="6" spans="1:37" s="68" customFormat="1" ht="76.5">
      <c r="A6" s="61" t="s">
        <v>11</v>
      </c>
      <c r="B6" s="62">
        <v>406</v>
      </c>
      <c r="C6" s="63">
        <v>2</v>
      </c>
      <c r="D6" s="64" t="s">
        <v>19</v>
      </c>
      <c r="E6" s="64" t="s">
        <v>73</v>
      </c>
      <c r="F6" s="61">
        <v>23320</v>
      </c>
      <c r="G6" s="64" t="s">
        <v>74</v>
      </c>
      <c r="H6" s="62">
        <v>2003</v>
      </c>
      <c r="I6" s="64" t="s">
        <v>75</v>
      </c>
      <c r="J6" s="65">
        <v>14357.71</v>
      </c>
      <c r="K6" s="62" t="s">
        <v>8</v>
      </c>
      <c r="L6" s="61"/>
      <c r="M6" s="64" t="s">
        <v>46</v>
      </c>
      <c r="N6" s="66" t="s">
        <v>76</v>
      </c>
      <c r="O6" s="66"/>
      <c r="P6" s="61">
        <v>104206</v>
      </c>
      <c r="Q6" s="75">
        <v>9.89</v>
      </c>
      <c r="R6" s="74"/>
      <c r="S6" s="64">
        <v>0</v>
      </c>
      <c r="T6" s="64">
        <v>9.89</v>
      </c>
      <c r="U6" s="75">
        <f aca="true" t="shared" si="0" ref="U6:U12">SUM(R6:T6)</f>
        <v>9.89</v>
      </c>
      <c r="V6" s="67">
        <v>0.8</v>
      </c>
      <c r="W6" s="67">
        <v>1</v>
      </c>
      <c r="X6" s="64"/>
      <c r="Y6" s="67">
        <v>0.8</v>
      </c>
      <c r="Z6" s="77" t="s">
        <v>19</v>
      </c>
      <c r="AA6" s="77" t="s">
        <v>95</v>
      </c>
      <c r="AB6" s="78">
        <v>0.8</v>
      </c>
      <c r="AC6" s="64"/>
      <c r="AD6" s="64" t="s">
        <v>77</v>
      </c>
      <c r="AE6" s="64"/>
      <c r="AF6" s="77"/>
      <c r="AG6" s="77" t="s">
        <v>91</v>
      </c>
      <c r="AH6" s="77"/>
      <c r="AI6" s="64"/>
      <c r="AJ6" s="64"/>
      <c r="AK6" s="64"/>
    </row>
    <row r="7" spans="1:37" s="68" customFormat="1" ht="51">
      <c r="A7" s="61" t="s">
        <v>11</v>
      </c>
      <c r="B7" s="62">
        <v>406</v>
      </c>
      <c r="C7" s="63">
        <v>2</v>
      </c>
      <c r="D7" s="64" t="s">
        <v>29</v>
      </c>
      <c r="E7" s="64" t="s">
        <v>78</v>
      </c>
      <c r="F7" s="61">
        <v>17572</v>
      </c>
      <c r="G7" s="64" t="s">
        <v>79</v>
      </c>
      <c r="H7" s="62">
        <v>2003</v>
      </c>
      <c r="I7" s="64" t="s">
        <v>79</v>
      </c>
      <c r="J7" s="65">
        <v>9960.8</v>
      </c>
      <c r="K7" s="62" t="s">
        <v>8</v>
      </c>
      <c r="L7" s="61"/>
      <c r="M7" s="64" t="s">
        <v>46</v>
      </c>
      <c r="N7" s="64" t="s">
        <v>80</v>
      </c>
      <c r="O7" s="66"/>
      <c r="P7" s="61">
        <v>108168</v>
      </c>
      <c r="Q7" s="75">
        <v>14.45</v>
      </c>
      <c r="R7" s="74"/>
      <c r="S7" s="64">
        <v>0</v>
      </c>
      <c r="T7" s="64">
        <v>14.45</v>
      </c>
      <c r="U7" s="75">
        <f t="shared" si="0"/>
        <v>14.45</v>
      </c>
      <c r="V7" s="67">
        <v>0.2</v>
      </c>
      <c r="W7" s="67">
        <v>1</v>
      </c>
      <c r="X7" s="64"/>
      <c r="Y7" s="67">
        <v>0.2</v>
      </c>
      <c r="Z7" s="77" t="s">
        <v>19</v>
      </c>
      <c r="AA7" s="77" t="s">
        <v>95</v>
      </c>
      <c r="AB7" s="78">
        <v>0.6</v>
      </c>
      <c r="AC7" s="64" t="s">
        <v>29</v>
      </c>
      <c r="AD7" s="64" t="s">
        <v>98</v>
      </c>
      <c r="AE7" s="64">
        <v>40</v>
      </c>
      <c r="AF7" s="77"/>
      <c r="AG7" s="77"/>
      <c r="AH7" s="77"/>
      <c r="AI7" s="64"/>
      <c r="AJ7" s="64"/>
      <c r="AK7" s="64"/>
    </row>
    <row r="8" spans="1:37" s="5" customFormat="1" ht="102">
      <c r="A8" s="7" t="s">
        <v>11</v>
      </c>
      <c r="B8" s="3">
        <v>406</v>
      </c>
      <c r="C8" s="8">
        <v>6</v>
      </c>
      <c r="D8" s="1" t="s">
        <v>19</v>
      </c>
      <c r="E8" s="4" t="s">
        <v>70</v>
      </c>
      <c r="F8" s="9">
        <v>24938</v>
      </c>
      <c r="G8" s="1" t="s">
        <v>12</v>
      </c>
      <c r="H8" s="3">
        <v>2003</v>
      </c>
      <c r="I8" s="1" t="s">
        <v>25</v>
      </c>
      <c r="J8" s="2">
        <v>80577.39</v>
      </c>
      <c r="K8" s="3" t="s">
        <v>8</v>
      </c>
      <c r="L8" s="7"/>
      <c r="M8" s="1" t="s">
        <v>27</v>
      </c>
      <c r="N8" s="1" t="s">
        <v>26</v>
      </c>
      <c r="O8" s="1" t="s">
        <v>28</v>
      </c>
      <c r="P8" s="7" t="s">
        <v>16</v>
      </c>
      <c r="Q8" s="75">
        <v>12.87</v>
      </c>
      <c r="R8" s="74"/>
      <c r="S8" s="1">
        <v>0.5</v>
      </c>
      <c r="T8" s="1">
        <v>12.37</v>
      </c>
      <c r="U8" s="75">
        <f t="shared" si="0"/>
        <v>12.87</v>
      </c>
      <c r="V8" s="57">
        <v>0.25</v>
      </c>
      <c r="W8" s="57">
        <v>1</v>
      </c>
      <c r="X8" s="1" t="s">
        <v>71</v>
      </c>
      <c r="Y8" s="57">
        <v>0.25</v>
      </c>
      <c r="Z8" s="45" t="s">
        <v>19</v>
      </c>
      <c r="AA8" s="45" t="s">
        <v>95</v>
      </c>
      <c r="AB8" s="58">
        <v>1</v>
      </c>
      <c r="AC8" s="1"/>
      <c r="AD8" s="1"/>
      <c r="AE8" s="1"/>
      <c r="AF8" s="45"/>
      <c r="AG8" s="45"/>
      <c r="AH8" s="45"/>
      <c r="AI8" s="79"/>
      <c r="AJ8" s="79"/>
      <c r="AK8" s="79"/>
    </row>
    <row r="9" spans="1:37" s="5" customFormat="1" ht="114.75">
      <c r="A9" s="7" t="s">
        <v>11</v>
      </c>
      <c r="B9" s="3">
        <v>406</v>
      </c>
      <c r="C9" s="8">
        <v>12</v>
      </c>
      <c r="D9" s="1" t="s">
        <v>29</v>
      </c>
      <c r="E9" s="4" t="s">
        <v>37</v>
      </c>
      <c r="F9" s="9">
        <v>10253</v>
      </c>
      <c r="G9" s="1" t="s">
        <v>38</v>
      </c>
      <c r="H9" s="3">
        <v>2003</v>
      </c>
      <c r="I9" s="1" t="s">
        <v>39</v>
      </c>
      <c r="J9" s="2">
        <v>74980.52</v>
      </c>
      <c r="K9" s="3" t="s">
        <v>8</v>
      </c>
      <c r="L9" s="7"/>
      <c r="M9" s="1" t="s">
        <v>41</v>
      </c>
      <c r="N9" s="1" t="s">
        <v>40</v>
      </c>
      <c r="O9" s="1" t="s">
        <v>42</v>
      </c>
      <c r="P9" s="7">
        <v>108716</v>
      </c>
      <c r="Q9" s="75">
        <v>14.82</v>
      </c>
      <c r="R9" s="74"/>
      <c r="S9" s="1">
        <v>0</v>
      </c>
      <c r="T9" s="1">
        <v>14.82</v>
      </c>
      <c r="U9" s="75">
        <f t="shared" si="0"/>
        <v>14.82</v>
      </c>
      <c r="V9" s="57">
        <v>1</v>
      </c>
      <c r="W9" s="57">
        <v>1</v>
      </c>
      <c r="X9" s="1" t="s">
        <v>71</v>
      </c>
      <c r="Y9" s="57">
        <v>1</v>
      </c>
      <c r="Z9" s="45" t="s">
        <v>29</v>
      </c>
      <c r="AA9" s="45" t="s">
        <v>98</v>
      </c>
      <c r="AB9" s="58">
        <v>0.95</v>
      </c>
      <c r="AC9" s="57" t="s">
        <v>69</v>
      </c>
      <c r="AD9" s="1" t="s">
        <v>99</v>
      </c>
      <c r="AE9" s="57">
        <v>0.05</v>
      </c>
      <c r="AF9" s="45"/>
      <c r="AG9" s="45"/>
      <c r="AH9" s="45"/>
      <c r="AI9" s="79"/>
      <c r="AJ9" s="79"/>
      <c r="AK9" s="79"/>
    </row>
    <row r="10" spans="1:37" s="5" customFormat="1" ht="51">
      <c r="A10" s="7" t="s">
        <v>11</v>
      </c>
      <c r="B10" s="3">
        <v>406</v>
      </c>
      <c r="C10" s="8">
        <v>3</v>
      </c>
      <c r="D10" s="1" t="s">
        <v>19</v>
      </c>
      <c r="E10" s="4" t="s">
        <v>20</v>
      </c>
      <c r="F10" s="9">
        <v>11195</v>
      </c>
      <c r="G10" s="1" t="s">
        <v>13</v>
      </c>
      <c r="H10" s="3">
        <v>2004</v>
      </c>
      <c r="I10" s="1" t="s">
        <v>21</v>
      </c>
      <c r="J10" s="2">
        <v>287931.9</v>
      </c>
      <c r="K10" s="3" t="s">
        <v>9</v>
      </c>
      <c r="L10" s="7"/>
      <c r="M10" s="1" t="s">
        <v>23</v>
      </c>
      <c r="N10" s="1" t="s">
        <v>22</v>
      </c>
      <c r="O10" s="1" t="s">
        <v>24</v>
      </c>
      <c r="P10" s="7" t="s">
        <v>17</v>
      </c>
      <c r="Q10" s="75">
        <v>10.38</v>
      </c>
      <c r="R10" s="74"/>
      <c r="S10" s="1"/>
      <c r="T10" s="1">
        <v>10.38</v>
      </c>
      <c r="U10" s="75">
        <f t="shared" si="0"/>
        <v>10.38</v>
      </c>
      <c r="V10" s="76">
        <v>0.25</v>
      </c>
      <c r="W10" s="57">
        <v>1</v>
      </c>
      <c r="X10" s="1" t="s">
        <v>71</v>
      </c>
      <c r="Y10" s="1"/>
      <c r="Z10" s="45" t="s">
        <v>19</v>
      </c>
      <c r="AA10" s="45" t="s">
        <v>95</v>
      </c>
      <c r="AB10" s="58">
        <v>0.1</v>
      </c>
      <c r="AC10" s="1" t="s">
        <v>85</v>
      </c>
      <c r="AD10" s="1" t="s">
        <v>96</v>
      </c>
      <c r="AE10" s="57" t="s">
        <v>91</v>
      </c>
      <c r="AF10" s="45"/>
      <c r="AG10" s="45"/>
      <c r="AH10" s="45"/>
      <c r="AI10" s="79"/>
      <c r="AJ10" s="79"/>
      <c r="AK10" s="79"/>
    </row>
    <row r="11" spans="1:37" s="5" customFormat="1" ht="89.25">
      <c r="A11" s="7" t="s">
        <v>11</v>
      </c>
      <c r="B11" s="3">
        <v>406</v>
      </c>
      <c r="C11" s="8">
        <v>15</v>
      </c>
      <c r="D11" s="1" t="s">
        <v>19</v>
      </c>
      <c r="E11" s="4" t="s">
        <v>35</v>
      </c>
      <c r="F11" s="9">
        <v>16213</v>
      </c>
      <c r="G11" s="1" t="s">
        <v>14</v>
      </c>
      <c r="H11" s="3">
        <v>2004</v>
      </c>
      <c r="I11" s="1" t="s">
        <v>36</v>
      </c>
      <c r="J11" s="2">
        <v>57084.28</v>
      </c>
      <c r="K11" s="3" t="s">
        <v>9</v>
      </c>
      <c r="L11" s="7"/>
      <c r="M11" s="1" t="s">
        <v>44</v>
      </c>
      <c r="N11" s="1" t="s">
        <v>43</v>
      </c>
      <c r="O11" s="1" t="s">
        <v>45</v>
      </c>
      <c r="P11" s="7">
        <v>111138</v>
      </c>
      <c r="Q11" s="75">
        <v>14.32</v>
      </c>
      <c r="R11" s="74"/>
      <c r="S11" s="1">
        <v>0</v>
      </c>
      <c r="T11" s="1">
        <v>14.32</v>
      </c>
      <c r="U11" s="75">
        <f t="shared" si="0"/>
        <v>14.32</v>
      </c>
      <c r="V11" s="1" t="s">
        <v>91</v>
      </c>
      <c r="W11" s="57">
        <v>1</v>
      </c>
      <c r="X11" s="1" t="s">
        <v>71</v>
      </c>
      <c r="Y11" s="1" t="s">
        <v>91</v>
      </c>
      <c r="Z11" s="45"/>
      <c r="AA11" s="45"/>
      <c r="AB11" s="45"/>
      <c r="AC11" s="1"/>
      <c r="AD11" s="1"/>
      <c r="AE11" s="1"/>
      <c r="AF11" s="45"/>
      <c r="AG11" s="45"/>
      <c r="AH11" s="45"/>
      <c r="AI11" s="79"/>
      <c r="AJ11" s="79"/>
      <c r="AK11" s="79"/>
    </row>
    <row r="12" spans="1:37" s="5" customFormat="1" ht="51.75" thickBot="1">
      <c r="A12" s="7" t="s">
        <v>11</v>
      </c>
      <c r="B12" s="3">
        <v>406</v>
      </c>
      <c r="C12" s="8">
        <v>9</v>
      </c>
      <c r="D12" s="1" t="s">
        <v>19</v>
      </c>
      <c r="E12" s="4" t="s">
        <v>30</v>
      </c>
      <c r="F12" s="9">
        <v>8544</v>
      </c>
      <c r="G12" s="1" t="s">
        <v>15</v>
      </c>
      <c r="H12" s="3">
        <v>2005</v>
      </c>
      <c r="I12" s="1" t="s">
        <v>31</v>
      </c>
      <c r="J12" s="70">
        <v>40060</v>
      </c>
      <c r="K12" s="3" t="s">
        <v>9</v>
      </c>
      <c r="L12" s="7"/>
      <c r="M12" s="1" t="s">
        <v>33</v>
      </c>
      <c r="N12" s="1" t="s">
        <v>32</v>
      </c>
      <c r="O12" s="1" t="s">
        <v>34</v>
      </c>
      <c r="P12" s="7" t="s">
        <v>18</v>
      </c>
      <c r="Q12" s="75">
        <v>14.81</v>
      </c>
      <c r="R12" s="74"/>
      <c r="S12" s="73">
        <v>5.5</v>
      </c>
      <c r="T12" s="44">
        <v>9.31</v>
      </c>
      <c r="U12" s="75">
        <f t="shared" si="0"/>
        <v>14.81</v>
      </c>
      <c r="V12" s="59">
        <v>1</v>
      </c>
      <c r="W12" s="59">
        <v>1</v>
      </c>
      <c r="X12" s="44" t="s">
        <v>71</v>
      </c>
      <c r="Y12" s="59">
        <v>1</v>
      </c>
      <c r="Z12" s="46" t="s">
        <v>19</v>
      </c>
      <c r="AA12" s="46" t="s">
        <v>95</v>
      </c>
      <c r="AB12" s="60">
        <v>1</v>
      </c>
      <c r="AC12" s="44"/>
      <c r="AD12" s="44" t="s">
        <v>90</v>
      </c>
      <c r="AE12" s="44"/>
      <c r="AF12" s="46"/>
      <c r="AG12" s="46"/>
      <c r="AH12" s="46"/>
      <c r="AI12" s="80"/>
      <c r="AJ12" s="80"/>
      <c r="AK12" s="80"/>
    </row>
    <row r="13" spans="1:16" ht="12.75">
      <c r="A13" s="47"/>
      <c r="B13" s="48"/>
      <c r="C13" s="49"/>
      <c r="D13" s="50"/>
      <c r="E13" s="51"/>
      <c r="F13" s="52"/>
      <c r="G13" s="50"/>
      <c r="H13" s="48"/>
      <c r="I13" s="50"/>
      <c r="J13" s="53"/>
      <c r="K13" s="48"/>
      <c r="L13" s="50"/>
      <c r="M13" s="54"/>
      <c r="N13" s="54"/>
      <c r="P13" s="50"/>
    </row>
    <row r="14" spans="6:12" ht="12.75">
      <c r="F14" s="11"/>
      <c r="K14" s="55"/>
      <c r="L14"/>
    </row>
    <row r="15" spans="1:24" ht="12.75">
      <c r="A15" s="82" t="s">
        <v>72</v>
      </c>
      <c r="B15" s="82"/>
      <c r="C15" s="82"/>
      <c r="D15" s="82"/>
      <c r="E15" s="82"/>
      <c r="F15" s="82"/>
      <c r="H15" s="56" t="s">
        <v>94</v>
      </c>
      <c r="J15" s="11"/>
      <c r="K15" s="11"/>
      <c r="L15" s="11"/>
      <c r="M15" s="11"/>
      <c r="N15" s="69"/>
      <c r="P15" s="11"/>
      <c r="X15" s="12"/>
    </row>
    <row r="16" spans="6:12" ht="12.75">
      <c r="F16" s="11"/>
      <c r="K16" s="55"/>
      <c r="L16"/>
    </row>
    <row r="17" spans="1:12" ht="12.75">
      <c r="A17" s="82" t="s">
        <v>89</v>
      </c>
      <c r="B17" s="82"/>
      <c r="C17" s="82"/>
      <c r="D17" s="82"/>
      <c r="E17" s="82"/>
      <c r="L17"/>
    </row>
    <row r="18" ht="12.75">
      <c r="L18"/>
    </row>
    <row r="20" ht="12.75">
      <c r="L20"/>
    </row>
  </sheetData>
  <sheetProtection/>
  <mergeCells count="4">
    <mergeCell ref="A1:G1"/>
    <mergeCell ref="R3:U3"/>
    <mergeCell ref="A15:F15"/>
    <mergeCell ref="A17:E17"/>
  </mergeCells>
  <printOptions/>
  <pageMargins left="0.75" right="0.75" top="0.19" bottom="0.17" header="0" footer="0"/>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2011-01-07T13:56:50Z</dcterms:modified>
  <cp:category/>
  <cp:version/>
  <cp:contentType/>
  <cp:contentStatus/>
</cp:coreProperties>
</file>