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24000" windowHeight="14775" activeTab="0"/>
  </bookViews>
  <sheets>
    <sheet name="Nama" sheetId="1" r:id="rId1"/>
    <sheet name="TV" sheetId="2" r:id="rId2"/>
    <sheet name="MV" sheetId="3" r:id="rId3"/>
    <sheet name="BTH" sheetId="4" r:id="rId4"/>
    <sheet name="DV" sheetId="5" r:id="rId5"/>
    <sheet name="HV" sheetId="6" r:id="rId6"/>
    <sheet name="INT" sheetId="7" r:id="rId7"/>
    <sheet name="Skupaj" sheetId="8" r:id="rId8"/>
  </sheets>
  <definedNames/>
  <calcPr fullCalcOnLoad="1"/>
</workbook>
</file>

<file path=xl/sharedStrings.xml><?xml version="1.0" encoding="utf-8"?>
<sst xmlns="http://schemas.openxmlformats.org/spreadsheetml/2006/main" count="794" uniqueCount="441">
  <si>
    <t>št. prij.</t>
  </si>
  <si>
    <t>Založnik</t>
  </si>
  <si>
    <t>Avtor</t>
  </si>
  <si>
    <t>AP</t>
  </si>
  <si>
    <t>Naklada</t>
  </si>
  <si>
    <t>Točke</t>
  </si>
  <si>
    <t>Naslov</t>
  </si>
  <si>
    <t>Znanstvenoraziskovalni center Slovenske akademije znanosti in umetnosti</t>
  </si>
  <si>
    <t>Pavšič Jernej</t>
  </si>
  <si>
    <t xml:space="preserve">I.  </t>
  </si>
  <si>
    <t>Geološki terminološki slovar</t>
  </si>
  <si>
    <t>več avtorjev</t>
  </si>
  <si>
    <t>Vegetacijska karta gozdnih združb Slovenije 1:50.000 - list Ljubljana</t>
  </si>
  <si>
    <t>Goričan Špela</t>
  </si>
  <si>
    <t>Catalogue and systematics of Pliensbachian, Toarcian and Aalenian radiolarian</t>
  </si>
  <si>
    <t>Institut "Jožef Stefan"</t>
  </si>
  <si>
    <t>Rečnik Aleksander</t>
  </si>
  <si>
    <t>Nahajališča mineralov v Sloveniji</t>
  </si>
  <si>
    <t>Limnos, podjetje za aplikativno ekologijo, d.o.o.</t>
  </si>
  <si>
    <t>Vrhovšek Danijel, Kosi Gorazd, Krivograd Klemenčič Aleksandra</t>
  </si>
  <si>
    <t xml:space="preserve">II. </t>
  </si>
  <si>
    <t>Monografija sladkovodnih in kopenskih alg in cianobakterij v Sloveniji</t>
  </si>
  <si>
    <t>Slovenska akademija znanosti in umetnosti</t>
  </si>
  <si>
    <t>Zupančič Mitja, Žagar Vinko, Culiberg Metka</t>
  </si>
  <si>
    <t>Slovensko alpsko ruševje v primerjavi z evropskimi ruševji</t>
  </si>
  <si>
    <t>Inštitut za narodnostna vprašanja</t>
  </si>
  <si>
    <t>Malle Avguštin, Vidovič-Miklavčič Anamarija ,Tina Bahovec</t>
  </si>
  <si>
    <t>Dr. Angela Piskernik (1886-1976): koroška slovenska botaničarka in naravovarstvenica</t>
  </si>
  <si>
    <t>Čušin Boško</t>
  </si>
  <si>
    <t>Rastlinstvo Breginjskega kota</t>
  </si>
  <si>
    <t>Modrijan založba, d.o.o.</t>
  </si>
  <si>
    <t>Turk Tom</t>
  </si>
  <si>
    <t>III.</t>
  </si>
  <si>
    <t>Življenje v Sredozemskem morju</t>
  </si>
  <si>
    <t>Geološki zavod Slovenije</t>
  </si>
  <si>
    <t>Teršič Tamara, Gosar Mateja, Šajn Robert</t>
  </si>
  <si>
    <t>Opuščeni rudnik živega srebra v Podljubelju in njegovi vplivi na okolje</t>
  </si>
  <si>
    <t>Didakta d.o.o.</t>
  </si>
  <si>
    <t>Južnič Stanislav</t>
  </si>
  <si>
    <t>Slovenke raziskujejo fiziko</t>
  </si>
  <si>
    <t>Univerza v Mariboru, Fakulteta za elektrotehniko, računalništvo in informatiko</t>
  </si>
  <si>
    <t>Žalik Borut</t>
  </si>
  <si>
    <t>Algoritmi računalniške geometrije</t>
  </si>
  <si>
    <t>Univerza v Ljubljani, Fakulteta za strojništvo</t>
  </si>
  <si>
    <t>Širok Brane, Dular Matevž ,Bernd Stoffel</t>
  </si>
  <si>
    <t>Kavitacija</t>
  </si>
  <si>
    <t>Univerza v Mariboru, Fakulteta za gradbeništvo</t>
  </si>
  <si>
    <t>Kravanja Stojan</t>
  </si>
  <si>
    <t>Sinteza konstrukcij z mešanim celoštevilskim nelinearnim programiranjem</t>
  </si>
  <si>
    <t>Univerza v Mariboru, Fakulteta za strojništvo</t>
  </si>
  <si>
    <t>Gubeljak Nenad</t>
  </si>
  <si>
    <t>Celovitost konstrukcij</t>
  </si>
  <si>
    <t>Boltežar Miha</t>
  </si>
  <si>
    <t>Mehanska nihanja 1. del</t>
  </si>
  <si>
    <t>Oštir Krištof</t>
  </si>
  <si>
    <t>Daljinsko zaznavanje</t>
  </si>
  <si>
    <t>Univerza v Ljubljani, Medicinska fakulteta</t>
  </si>
  <si>
    <t>Zupanič - Slavec Zvonka</t>
  </si>
  <si>
    <t>Bolezni Ljubljančanov</t>
  </si>
  <si>
    <t>Iz slovenske zdravstvene tradicije 19. in 20. stoletja</t>
  </si>
  <si>
    <t>Cukut Sanja</t>
  </si>
  <si>
    <t>Rojstva in samomori v Sloveniji skozi tri desetletja</t>
  </si>
  <si>
    <t>Univerza v Ljubljani, Biotehniška fakulteta</t>
  </si>
  <si>
    <t>Diaci Jurij ,urednik</t>
  </si>
  <si>
    <t>Prihodnost gospodarjenja z gozdovi v Srednji Evropi</t>
  </si>
  <si>
    <t>Univerza v Ljubljani, Pedagoška fakulteta</t>
  </si>
  <si>
    <t>Dekleva Bojan, Kobolt Alenka, Zorc-Maver Darja</t>
  </si>
  <si>
    <t>Socialna pedagogika - izbrani koncepti stroke</t>
  </si>
  <si>
    <t>STUDIA HUMANITATIS</t>
  </si>
  <si>
    <t>J.M. Keynes</t>
  </si>
  <si>
    <t>Splošna teorija zaposlenosti, obresti in denarja</t>
  </si>
  <si>
    <t>Univerza v Mariboru, Pravna fakulteta</t>
  </si>
  <si>
    <t>Medicina in pravo: sodobne dileme</t>
  </si>
  <si>
    <t>Založba/*cf, zavod za založniško in raziskovalno dejavnost</t>
  </si>
  <si>
    <t>Močnik Rastko</t>
  </si>
  <si>
    <t>Meje globalizacije</t>
  </si>
  <si>
    <t>Inštitut za kriminologijo pri Pravni fakulteti v Ljubljani</t>
  </si>
  <si>
    <t>Kanduč Zoran</t>
  </si>
  <si>
    <t>Ženske, droge in zapor</t>
  </si>
  <si>
    <t>GV založba d.o.o.</t>
  </si>
  <si>
    <t>Kerševan Erik ,Vilko Androjna</t>
  </si>
  <si>
    <t>Upravni postopek in upravni spor</t>
  </si>
  <si>
    <t>Univerza na Primorskem, Znanstveno-raziskovalno središče Koper Universita del Litorale Centro di ricerche scientifiche di Capodistria</t>
  </si>
  <si>
    <t>Pierre Bourideu, Loic Wacquant</t>
  </si>
  <si>
    <t>Načela za refleksivno sociologijo in kritično preučevanje ideologij</t>
  </si>
  <si>
    <t>Univerza v Ljubljani, Fakulteta za družbene vede</t>
  </si>
  <si>
    <t>Malešič Marjan, Bašić Hrvatin Sandra, Polič Marko</t>
  </si>
  <si>
    <t>Komuniciranje v krizi</t>
  </si>
  <si>
    <t>Kobal Grum Darja, Lebarič Nada, Kolenc Janez</t>
  </si>
  <si>
    <t>Socialno integracijski vidiki vključevanja otrok s posebnimi potrebami v šolo in vrtec</t>
  </si>
  <si>
    <t>Univerza v Ljubljani, Fakulteta za arhitekturo</t>
  </si>
  <si>
    <t>Juvanec Borut</t>
  </si>
  <si>
    <t>Kozolec</t>
  </si>
  <si>
    <t>Univerza v Ljubljani, Pravna fakulteta</t>
  </si>
  <si>
    <t>Pravne razsežnosti varstva človekovih pravic</t>
  </si>
  <si>
    <t>Cankarjeva založba - Založništvo d.o.o.</t>
  </si>
  <si>
    <t>Bohte Borut, Sancin Vasilka</t>
  </si>
  <si>
    <t>Diplomatsko in konzularno pravo</t>
  </si>
  <si>
    <t>BORAK NEVEN, Prinčič Jože</t>
  </si>
  <si>
    <t>Iz reforme v reformo</t>
  </si>
  <si>
    <t>Šugman-Gotvan Katja</t>
  </si>
  <si>
    <t>Nov model kazenskega postopka Republike Slovenije</t>
  </si>
  <si>
    <t>Šabec Ksenija</t>
  </si>
  <si>
    <t>Homo europeus - Nacionalni stereotipi in kulturna identiteta Evrope</t>
  </si>
  <si>
    <t>Lajh Damjan</t>
  </si>
  <si>
    <t>Evropeizacija in regionalizacija</t>
  </si>
  <si>
    <t>Univerza v Ljubljani, Teološka fakulteta</t>
  </si>
  <si>
    <t>Ocvirk Drago Karl</t>
  </si>
  <si>
    <t>Krščansko misijonstvo v univerzalizaciji človeštva. Antropologija misijonstva.</t>
  </si>
  <si>
    <t>Univerza v Ljubljani, Filozofska fakulteta</t>
  </si>
  <si>
    <t>Kavčič Tina, Zupančič Maja</t>
  </si>
  <si>
    <t>Osebnost otrok in njihovi medosebni odnosi v družini</t>
  </si>
  <si>
    <t>Uradni list d.o.o.</t>
  </si>
  <si>
    <t>Acceto Matej</t>
  </si>
  <si>
    <t>Izgradnja Evrope: Od razvoja ideje Evrope do njene ustavne prihodnosti</t>
  </si>
  <si>
    <t>Rodney Stark, William Sims Bainbridge</t>
  </si>
  <si>
    <t>Teorija religije</t>
  </si>
  <si>
    <t>Pedagoški inštitut</t>
  </si>
  <si>
    <t>Novak Bogomir, DRŽAJ BOJAN</t>
  </si>
  <si>
    <t>Moč družbe in transformacija šole</t>
  </si>
  <si>
    <t>Možina Damjan</t>
  </si>
  <si>
    <t>Kršitev pogodbe</t>
  </si>
  <si>
    <t>Zurc Joca</t>
  </si>
  <si>
    <t>Drži se pokonci! Pomen gibalne aktivnosti za otrokovo zdravo hrbtenico</t>
  </si>
  <si>
    <t>ORBIS LJUBLJANA D.O.O.</t>
  </si>
  <si>
    <t>Lawrence Sondhaus</t>
  </si>
  <si>
    <t>Franz Conrad von Hotzendorf: Architect of the Apocalypse</t>
  </si>
  <si>
    <t>Študentska založba Študentske organizacije Univerze v Ljubljani</t>
  </si>
  <si>
    <t>Hlebec Valentina, Kogovšek Tina</t>
  </si>
  <si>
    <t>Merjenje socialnih omrežij</t>
  </si>
  <si>
    <t>Krajnčan Mitja</t>
  </si>
  <si>
    <t>Na pragu novega doma: oddaja otrok  v vzgojni zavod</t>
  </si>
  <si>
    <t>Univerza v Ljubljani, Fakulteta za socialno delo</t>
  </si>
  <si>
    <t>Leskošek Vesna, Zaviršek Darja</t>
  </si>
  <si>
    <t>Socialno delo med družbenimi gibanji in političnimi sistemi</t>
  </si>
  <si>
    <t>Kovačič Matej</t>
  </si>
  <si>
    <t>Zasebnost in nadzor na internetu</t>
  </si>
  <si>
    <t>Inštitut za primerjalno pravo pri Pravni fakulteti v Ljubljani</t>
  </si>
  <si>
    <t>Izbrane teme civilnega prava</t>
  </si>
  <si>
    <t>Šetinc Tekavc Martina</t>
  </si>
  <si>
    <t>Konkurenčna prepoved v statusnih, pogodbenih in delovnih razmerjih</t>
  </si>
  <si>
    <t>DRUŽINA d.o.o.</t>
  </si>
  <si>
    <t>Papeški svet Pravičnost in mir</t>
  </si>
  <si>
    <t>Kompedi družbenega nauka cerkve</t>
  </si>
  <si>
    <t>Lukšič Igor</t>
  </si>
  <si>
    <t>Politična kultura</t>
  </si>
  <si>
    <t>Pišot Rado, Šimunič Boštjan</t>
  </si>
  <si>
    <t>Vloga biomehanskih lastnosti skeletnih mišic v gibalnem razvoju otrok</t>
  </si>
  <si>
    <t>Immanuel Wallerstein</t>
  </si>
  <si>
    <t>Uvod v analizo svetovnih sistemov</t>
  </si>
  <si>
    <t>Kustec Lipicer Simona</t>
  </si>
  <si>
    <t>Poseganje države v civilno družbo</t>
  </si>
  <si>
    <t>Založba Sophia, zavod za založniško dejavnost</t>
  </si>
  <si>
    <t>Šribar Renata</t>
  </si>
  <si>
    <t>Od kritike pornografije do rekonstrukcije spolnosti</t>
  </si>
  <si>
    <t>Jesih Boris</t>
  </si>
  <si>
    <t>Med narodom in politiko - politična participacija narodnih manjšin</t>
  </si>
  <si>
    <t>Čačinovič-Vogrinčič Gabrijela</t>
  </si>
  <si>
    <t>Socialno delo z družinami</t>
  </si>
  <si>
    <t>Rener Tanja, Sedmak Mateja, Švab Alenka</t>
  </si>
  <si>
    <t>Podobe družinskega življenja v Sloveniji</t>
  </si>
  <si>
    <t>Univerza na Primorskem Fakulteta za management Koper</t>
  </si>
  <si>
    <t>Bezenšek Jana</t>
  </si>
  <si>
    <t>Nekateri vidiki sociologije vzgoje in izobraževanja</t>
  </si>
  <si>
    <t>Filipčič Katja</t>
  </si>
  <si>
    <t>Uvajanje dela v korist skupnosti in socialnih treningov kot vzgojnih ukrepov</t>
  </si>
  <si>
    <t>Univerza v Ljubljani, Fakulteta za šport</t>
  </si>
  <si>
    <t>Zaletel Petra, Zagorc Meta, Tušak Matej</t>
  </si>
  <si>
    <t>Plesalec-športnik in umetnik</t>
  </si>
  <si>
    <t>Haček Miro, Zajc Drago</t>
  </si>
  <si>
    <t>Demokracija v globalizaciji - globalizacija v demokraciji</t>
  </si>
  <si>
    <t>Koren Andrej</t>
  </si>
  <si>
    <t>Decentralizacija - centralizacija in avtonomija v slovenskem šolskem sistemu</t>
  </si>
  <si>
    <t>Pergar-Kuščer Marjanca, Razdevšek-Pučko Cveta</t>
  </si>
  <si>
    <t>Učiteljevo in učenčevo razumevanje sodelovanja in tekmovanja: študija treh držav</t>
  </si>
  <si>
    <t>Josipovič Damir</t>
  </si>
  <si>
    <t>Učinki priseljevanja v Slovenijo po II. svetovni vojni</t>
  </si>
  <si>
    <t>Peček-Čuk Mojca, Uršič Rok</t>
  </si>
  <si>
    <t>Različnost učencev in pravičnost v naši šoli</t>
  </si>
  <si>
    <t>Piskar Franka, Dolinšek Slavko</t>
  </si>
  <si>
    <t>Analiza učinkov vpeljave ISO 9001: od sistema managementa kakovosti do poslovnega modela</t>
  </si>
  <si>
    <t>John Baylis, Steve Smith</t>
  </si>
  <si>
    <t>Globalizacija svetovne politike</t>
  </si>
  <si>
    <t>Vojaška logistika</t>
  </si>
  <si>
    <t>Kamin Tanja</t>
  </si>
  <si>
    <t>Promocija javnega zdravja znanja, spretnosti in izkušnje na področju komuniciranja zdravega življenja</t>
  </si>
  <si>
    <t>Macura Milovanović Sunčica</t>
  </si>
  <si>
    <t>Pedagoški vidiki vkučevanja romskih otrok v izobraževalni sistem - analiza akcijskega eksperimenta</t>
  </si>
  <si>
    <t>Ulrich Beck</t>
  </si>
  <si>
    <t>Normalni kaos ljubezni</t>
  </si>
  <si>
    <t>Inštitut za ekonomska raziskovanja</t>
  </si>
  <si>
    <t>Bevc Milena, Koman Klemen, Murovec Nika</t>
  </si>
  <si>
    <t>Človeški viri v razvojno-raziskovalni dejavnosti v Sloveniji ter primerjavami z državami Evropske unije</t>
  </si>
  <si>
    <t>Klopčič Vera</t>
  </si>
  <si>
    <t>Mednarodnopravne razsežnosti pravnega varstva manjšin v Sloveniji</t>
  </si>
  <si>
    <t>Ferfila Bogomil ,Paul Philips, Hiroko Kudo</t>
  </si>
  <si>
    <t>Slovenija in Japonska: primerjalni pristop</t>
  </si>
  <si>
    <t>Kvaternik Jenko Ines</t>
  </si>
  <si>
    <t>Političnost drog: Uporabniška perspektiva</t>
  </si>
  <si>
    <t>Zajc Marko</t>
  </si>
  <si>
    <t>Slovensko-hrvaški odnosi s posebnim ozirom na slovensko-hrvaško mejo 1830-1918</t>
  </si>
  <si>
    <t>ZALOŽBA IZOLIT, d.o.o.</t>
  </si>
  <si>
    <t>Marjanovič-Umek Ljubica, Kranjc Simona, Fekonja Urška</t>
  </si>
  <si>
    <t>Otroški govor: razvoj in učenje</t>
  </si>
  <si>
    <t>Kranjc Simona</t>
  </si>
  <si>
    <t>Poglavja iz skladnje otroškega govora</t>
  </si>
  <si>
    <t>Canfora Luciano</t>
  </si>
  <si>
    <t>Demokracija - zgodovina neke ideologije</t>
  </si>
  <si>
    <t>Malešič Marjan</t>
  </si>
  <si>
    <t>Varnost v postmoderni družbi</t>
  </si>
  <si>
    <t>Univerza v Ljubljani, Fakulteta za upravo</t>
  </si>
  <si>
    <t>Kovač Polonca</t>
  </si>
  <si>
    <t>Pravni in sociološki vidiki javnih pooblastil</t>
  </si>
  <si>
    <t>Arthur Coleman Danto</t>
  </si>
  <si>
    <t>Filozofski izgon umetnosti</t>
  </si>
  <si>
    <t>Stare Janez, Seljak Janko</t>
  </si>
  <si>
    <t>Vodenje ljudi v upravi: Povezanost osebnostnega potenciala za vodenje z uspešnostjo vodenja</t>
  </si>
  <si>
    <t>Repič Jaka</t>
  </si>
  <si>
    <t>"Po sledovih korenin": Transnacionalne migracije med Argentino in Evropo</t>
  </si>
  <si>
    <t>Mali Franc</t>
  </si>
  <si>
    <t>Epistemologija družbenih ved</t>
  </si>
  <si>
    <t>Založba Krtina, zavod za založniško, raziskovalne in kulturne dejavnosti</t>
  </si>
  <si>
    <t>Kodelja Zdenko</t>
  </si>
  <si>
    <t>O pravičnosti v vzgoji</t>
  </si>
  <si>
    <t>Puklek Levpušček Melita</t>
  </si>
  <si>
    <t>Socialna anksioznost v otroštvu in mladostništvu: razvojni, šolski in klinični vidik</t>
  </si>
  <si>
    <t>Slavistično društvo Maribor</t>
  </si>
  <si>
    <t>Schmidt Majda, Čagran Branka</t>
  </si>
  <si>
    <t>Gluhi in naglušni učenci v integraciji/inkluziji</t>
  </si>
  <si>
    <t>Urbanistični inštitut Republike Slovenije</t>
  </si>
  <si>
    <t>Vodeb Vlasta</t>
  </si>
  <si>
    <t>Dostopnost urbanega okolja: San Francisco - London - Ljubljana</t>
  </si>
  <si>
    <t>Juriševič Mojca</t>
  </si>
  <si>
    <t>Učna motivacija in razlike med učenci</t>
  </si>
  <si>
    <t>Manfreda Vida</t>
  </si>
  <si>
    <t>Razvoj pojma število pri predšolskem otroku</t>
  </si>
  <si>
    <t>Univerza na Primorskem, Pedagoška fakulteta Koper</t>
  </si>
  <si>
    <t>Medved-Udovič Vida, Cotič Mara</t>
  </si>
  <si>
    <t>Zgodnje učenje in poučevanje otrok</t>
  </si>
  <si>
    <t>Cossutta Rada</t>
  </si>
  <si>
    <t>Slovenski dialektološki leksikalni atlas slovenske Istre SDLA SI)II</t>
  </si>
  <si>
    <t>Narodni muzej</t>
  </si>
  <si>
    <t>akademik prof. dr. Stane Gabrovec</t>
  </si>
  <si>
    <t>Stična II. Gomilna grobišča iz starejše železne dobe</t>
  </si>
  <si>
    <t>Guštin Mitja ,Sauro Gelichi, Konrad Spindler</t>
  </si>
  <si>
    <t>Dediščina beneške republike</t>
  </si>
  <si>
    <t>Zveza zgodovinskih društev Slovenije</t>
  </si>
  <si>
    <t>Bratož Rajko</t>
  </si>
  <si>
    <t>Rimska zgodovina, I. del:  Od začetkov  do nastopa cesarja Dioklecijana</t>
  </si>
  <si>
    <t>Nova Revija,d.o.o.</t>
  </si>
  <si>
    <t>Pirjevec Jože</t>
  </si>
  <si>
    <t>"Trst je naš!"  Slovenci in tržaško vprašanje: 1848-1954</t>
  </si>
  <si>
    <t>ZALOŽBA ARISTEJ D.O.O.</t>
  </si>
  <si>
    <t>Ule Andrej</t>
  </si>
  <si>
    <t>Znanost, družba in vrednote</t>
  </si>
  <si>
    <t>ZABEL IGOR</t>
  </si>
  <si>
    <t>Eseji (o sodobni umetnosti), I.</t>
  </si>
  <si>
    <t>Osimo - mednarodne in lokalne razsežnosti, ob 30-letnici sporazumov</t>
  </si>
  <si>
    <t>Rošker Jana</t>
  </si>
  <si>
    <t>Iskanje poti - Spoznavna teorija v kitajski tradiciji - 2. del: Zaton tradicije in obdobje moderne</t>
  </si>
  <si>
    <t>Irena Santoro</t>
  </si>
  <si>
    <t>Slovensko - romunski slovar</t>
  </si>
  <si>
    <t>BRKAN METKA</t>
  </si>
  <si>
    <t>Angleško-slovensko prometni slovar</t>
  </si>
  <si>
    <t>Dolinar Daroslav, Juvan Marko</t>
  </si>
  <si>
    <t>Writing Literary History. Selected Perspectives from Central Europe</t>
  </si>
  <si>
    <t>Jurgen Habermas</t>
  </si>
  <si>
    <t>Med naturalizmom in religijo</t>
  </si>
  <si>
    <t>Jacques le Goff</t>
  </si>
  <si>
    <t>Se je Evropa rodila v srednjem veku?</t>
  </si>
  <si>
    <t>Wilhelm von Humbolt</t>
  </si>
  <si>
    <t>O različnostih človeške jezikovne zgradbe in njenem vplivu na duhovni razvoj človeškega rodu</t>
  </si>
  <si>
    <t>Stanonik Marija</t>
  </si>
  <si>
    <t>Slovstvena folklora - neoprijemljiva kulturna dediščina</t>
  </si>
  <si>
    <t>Mihelič Darjenka</t>
  </si>
  <si>
    <t>Piranska notarska knjiga (1298-1317). IV. Zvezek</t>
  </si>
  <si>
    <t>Inštitut za novejšo zgodovino</t>
  </si>
  <si>
    <t>Vodopivec Peter</t>
  </si>
  <si>
    <t>O gospodarskih in socialnih nazorih na Slovenskem v 19. stoletju</t>
  </si>
  <si>
    <t>Godeša Bojan</t>
  </si>
  <si>
    <t>Slovensko nacionalno vprašanje med drugo svetovno vojno</t>
  </si>
  <si>
    <t>Kalan Valentin</t>
  </si>
  <si>
    <t>Umetnost in resnica; prispevki k filozofiji umetnosti in aletheiologiji</t>
  </si>
  <si>
    <t>Šmit Žiga</t>
  </si>
  <si>
    <t>Jordanes: O izvoru in dejanjih Gotov - Getika</t>
  </si>
  <si>
    <t>Mohorjeva družba v Celovcu d.o.o.</t>
  </si>
  <si>
    <t>Klemenčič Matjaž</t>
  </si>
  <si>
    <t>Prizadevanje koroških Slovencev za narodnostni obstoj po drugi svetovni vojni</t>
  </si>
  <si>
    <t>Mencej Mirjam</t>
  </si>
  <si>
    <t>Coprnice so me gonile. Raziskava vaškega čarovništva na vzhodu  Slovenije na prelomu tisočletja</t>
  </si>
  <si>
    <t>Šprajc Ivan</t>
  </si>
  <si>
    <t>Quetzalcoatlova zvezda: Planet Venera v Mezoameriki</t>
  </si>
  <si>
    <t>Lazar Irena</t>
  </si>
  <si>
    <t>Potopljena ladja pri Gnaliću I.</t>
  </si>
  <si>
    <t>Grdina Igor</t>
  </si>
  <si>
    <t>Med dolžnostjo spomina in razkošjem pozabe. Kulturnozgodovinske študije</t>
  </si>
  <si>
    <t>Vesel Matjaž</t>
  </si>
  <si>
    <t>Astronom - filozof: Nikolaj Kopernik in znanstvena revolucija</t>
  </si>
  <si>
    <t>Zgodovinsko društvo za južno Primorsko - Societa storica del Litorale</t>
  </si>
  <si>
    <t>Bajc Gorazd</t>
  </si>
  <si>
    <t>Zavezniški obveščevalci na Primorskem med drugo svetovno vojno</t>
  </si>
  <si>
    <t>INSTITUTUM STUDIORUM HUMANITATIS, Fakulteta za podiplomski humanistični študij, Ljubljana</t>
  </si>
  <si>
    <t>Sunčič Maja</t>
  </si>
  <si>
    <t>V postelji z najboljšo med ženami: Imaginarij antične junakinje Alkestide</t>
  </si>
  <si>
    <t>Gabrič Aleš</t>
  </si>
  <si>
    <t>Šolska reforma 1953-1963</t>
  </si>
  <si>
    <t>Marušič Branko</t>
  </si>
  <si>
    <t>Prispevki k Primorski biografiki</t>
  </si>
  <si>
    <t>Jerše Sašo, Mihelič Darjenka, Štih Peter</t>
  </si>
  <si>
    <t>Med Srednjo Evropo in Sredozemljem</t>
  </si>
  <si>
    <t>Ferenc Mitja, Gabrič Aleš</t>
  </si>
  <si>
    <t>Mitsko in stereotipno v slovenkem pogledu do zgodovine</t>
  </si>
  <si>
    <t>Irena  Orel, urednica</t>
  </si>
  <si>
    <t>Obdobja 24: Razvoj slovenskega strokovnega jezika</t>
  </si>
  <si>
    <t>CELJSKA MOHORJEVA DRUŽBA d.o.o.</t>
  </si>
  <si>
    <t>Maček Jože</t>
  </si>
  <si>
    <t>Verski sklad na Kranjskem</t>
  </si>
  <si>
    <t>Zorko Terezija</t>
  </si>
  <si>
    <t>Jezikovna predanost</t>
  </si>
  <si>
    <t>Slavistično društvo Slovenije</t>
  </si>
  <si>
    <t>Ožbot Martina</t>
  </si>
  <si>
    <t>Prevajalske strategije in vprašanje koherence ob slovenskih prevodih Machiavellijevih zgodovinskopolitičnih spisov</t>
  </si>
  <si>
    <t>Nikolai Jeffs</t>
  </si>
  <si>
    <t>Zbornik: Študije postkolonialne teorije</t>
  </si>
  <si>
    <t>Plesničar-Gec Ljudmila</t>
  </si>
  <si>
    <t>Emonski forum</t>
  </si>
  <si>
    <t>Miladinović-Zalaznik Mira, Granda Stanko</t>
  </si>
  <si>
    <t>Anastazij Grün</t>
  </si>
  <si>
    <t>Bizjak Matjaž</t>
  </si>
  <si>
    <t>Srednjeveški urbarji za Slovenijo  5. Urbarji Briksenske Škofije 1253-1464</t>
  </si>
  <si>
    <t>Komac Andrej, Kosi Mihael</t>
  </si>
  <si>
    <t>Od mejne grofije do dežele (Vojvoda Ulrik III. In Kranjska v 13. stoletju)</t>
  </si>
  <si>
    <t>Snoj Marko</t>
  </si>
  <si>
    <t>Slovar jezika Janeza Svetokriškega</t>
  </si>
  <si>
    <t>Ferenc Mitja</t>
  </si>
  <si>
    <t>Okupacijski sistemi med drugo svetovno vojno</t>
  </si>
  <si>
    <t>Murovec Barbara, Klemenčič Matej ,Mateja Breščak</t>
  </si>
  <si>
    <t>Almanach and the Painting of the Second half of the 17th Century in Carniola</t>
  </si>
  <si>
    <t>Komac Blaž</t>
  </si>
  <si>
    <t>Dolec kot značilna reliefna oblika na dolomitnem površju</t>
  </si>
  <si>
    <t>Vinkler Jonatan</t>
  </si>
  <si>
    <t>Posnemovalci, zavezniki in tekmeci. Češko-slovenski in slovensko-češki kulturni stiki v 19. stoletju</t>
  </si>
  <si>
    <t>Guštin Damijan</t>
  </si>
  <si>
    <t>Prebivalstvo Slovenije v okupatorjevih zaporih 1941-1945</t>
  </si>
  <si>
    <t>Mateja Tominšek Perovšek</t>
  </si>
  <si>
    <t>Frančišek Lampe - življenje in delo</t>
  </si>
  <si>
    <t>Toporišič Jožef , urednik</t>
  </si>
  <si>
    <t>Zbornik s simpozija 2005 Škrabčeva misel V</t>
  </si>
  <si>
    <t>Hladnik Miran</t>
  </si>
  <si>
    <t>Preseganje meje</t>
  </si>
  <si>
    <t>Petrović Tanja</t>
  </si>
  <si>
    <t>Ne tu, ne tam: Srbi v Beli Krajini in njihova jezikovna ideologija v procesu zamenjave jezika</t>
  </si>
  <si>
    <t>ZGODOVINSKO DRUŠTVO CELJE</t>
  </si>
  <si>
    <t>Štefan Kočevar - rodoljub slovenski</t>
  </si>
  <si>
    <t>dr. Barbara Murovec, urednica</t>
  </si>
  <si>
    <t>Baročno slikarstvo in grafika</t>
  </si>
  <si>
    <t>Maks Pleteršnik, Metka Furlan, urednica</t>
  </si>
  <si>
    <t>Slovenko-nemški slovar I-II. Transliterirana izdaja</t>
  </si>
  <si>
    <t>Kalenić Ramšak Branka, Šabec Maja</t>
  </si>
  <si>
    <t>Interpretacije Don Kihota: slovenski prispevek ob 400. letnici izida</t>
  </si>
  <si>
    <t>Debora,d.o.o.</t>
  </si>
  <si>
    <t>Pečjak Vid</t>
  </si>
  <si>
    <t>Psihološka podlaga vizualne umetnosti</t>
  </si>
  <si>
    <t>Furlan Nadja</t>
  </si>
  <si>
    <t>Ženska - manjkajoče rebro? Ženska, religija in spolni stereotipi</t>
  </si>
  <si>
    <t>Slovenski znanstveni inštitut na Dunaju - Slowenisches Wissenschafts Institute in Wien</t>
  </si>
  <si>
    <t>Rajšp Vincenc</t>
  </si>
  <si>
    <t>Soška fronta 1915-1917: Kultura spominjanja</t>
  </si>
  <si>
    <t>Velušček Anton ,urednik</t>
  </si>
  <si>
    <t>Resnikov prehod, najstarejša koliščarska naselbina na Ljubljanskem barju</t>
  </si>
  <si>
    <t>Mahnič Katja</t>
  </si>
  <si>
    <t>Pečati srednjeveških žensk</t>
  </si>
  <si>
    <t>Rogelja Nataša</t>
  </si>
  <si>
    <t>Produkcija in socialni diskurz.  Etnografija ribištva med Miljskim in Savudrijskim polotokom</t>
  </si>
  <si>
    <t>Šumrada Janez</t>
  </si>
  <si>
    <t>Dvestoletnica Napoleonove vladavine na vzhodnem Jadranu</t>
  </si>
  <si>
    <t>Čok Lucija</t>
  </si>
  <si>
    <t>Bližina drugosti</t>
  </si>
  <si>
    <t>Koletnik Mihaela, Smole Vera</t>
  </si>
  <si>
    <t>Diahronija in sinhronija v dialektoloških raziskavah</t>
  </si>
  <si>
    <t>Smrekar Aleš</t>
  </si>
  <si>
    <t>Zavest ljudi o pitni vodi</t>
  </si>
  <si>
    <t>Likar Vojislav, Svoljšak Petra, Weiss Peter</t>
  </si>
  <si>
    <t>Historični seminar - V. zbornik predavanj 2005-2006</t>
  </si>
  <si>
    <t>Jakop Nataša</t>
  </si>
  <si>
    <t>Pragmatična frazeologija</t>
  </si>
  <si>
    <t>SLOVENSKA MATICA V LJUBLJANI</t>
  </si>
  <si>
    <t>Golež Kaučič Marjetka</t>
  </si>
  <si>
    <t>Slovenske ljudske pesmi - 5. zvezek</t>
  </si>
  <si>
    <t>Blaž  Podpečan</t>
  </si>
  <si>
    <t>Nagrobnik, podoba živih(5. zvezek v seriji: Archaeologia historica Slovenica)</t>
  </si>
  <si>
    <t>Resman Blaž</t>
  </si>
  <si>
    <t>Baročno kiparstvo na Gorenjskem</t>
  </si>
  <si>
    <t xml:space="preserve"> Marija Mojca Peternel</t>
  </si>
  <si>
    <t>Cillier Zeitung, celjski nemški revolucionarni časopis</t>
  </si>
  <si>
    <t>Pesek Rosvita</t>
  </si>
  <si>
    <t>Osamosvojitev Slovenije</t>
  </si>
  <si>
    <t>Benedik Metod</t>
  </si>
  <si>
    <t>Jakob Ukmar 1878-1971</t>
  </si>
  <si>
    <t>Gaspari Andrej</t>
  </si>
  <si>
    <t>Tabor kamenodobnih lovcev in nabiralcev na zahodnem robu Ljubljanskega barja</t>
  </si>
  <si>
    <t>URBANC NATAŠA</t>
  </si>
  <si>
    <t>Enotni v zmagi - slovenska osamosvojitev: od prvih večstrankarskih volitev do mednarodnega priznanja</t>
  </si>
  <si>
    <t>Panjek Aleksander</t>
  </si>
  <si>
    <t>Človek, zemlja, kamen in burja. Zgodovina kulturne krajine Krasa</t>
  </si>
  <si>
    <t>Društvo matematikov, fizikov in astronomov Slovenije</t>
  </si>
  <si>
    <t>Bohanec Marko</t>
  </si>
  <si>
    <t>Odločanje in modeli</t>
  </si>
  <si>
    <t>Podobnikar Tomaž, Čeh Marjan, Krevs Marko</t>
  </si>
  <si>
    <t>Geografski informacijski sistemi v Sloveniji 2005-2006</t>
  </si>
  <si>
    <t>Znanstvenoraziskovalno središče - Bistra Ptuj</t>
  </si>
  <si>
    <t>ŽIŽEK ADOLF</t>
  </si>
  <si>
    <t>Sistemi 1; Novi formalni modeli</t>
  </si>
  <si>
    <t>Bufon Milan, Gosar Anton</t>
  </si>
  <si>
    <t>Zahodni Balkan: reševanje konfliktov in možnosti sodelovanja</t>
  </si>
  <si>
    <t>Janža Mitja</t>
  </si>
  <si>
    <t>Modeliranje napajanja regionalnega vodonosnika z uporabo metod daljinskega zaznavanja</t>
  </si>
  <si>
    <t>Košir Fedja</t>
  </si>
  <si>
    <t>K arhitekturi I. in II. del - Razvoj arhitekturne teorije</t>
  </si>
  <si>
    <t>Kat.</t>
  </si>
  <si>
    <t>Dotacije</t>
  </si>
  <si>
    <t>Naravoslovne matematične vede</t>
  </si>
  <si>
    <t>Tehniške vede</t>
  </si>
  <si>
    <t>Medicinske vede</t>
  </si>
  <si>
    <t>Biotehnične vede</t>
  </si>
  <si>
    <t>Družboslovne vede</t>
  </si>
  <si>
    <t>Humanistične vede</t>
  </si>
  <si>
    <t xml:space="preserve">Interdisciplinarno področje </t>
  </si>
  <si>
    <t>VEDA</t>
  </si>
  <si>
    <t>DOTACIJE</t>
  </si>
  <si>
    <t>dr. Nina Gunde-Cimerman</t>
  </si>
  <si>
    <t>Predsednica strokovnega telesa za znanstveni tisk</t>
  </si>
  <si>
    <t>SKUPAJ: Naravoslovno matematične vede</t>
  </si>
  <si>
    <t>SKUPAJ: Tehniške vede</t>
  </si>
  <si>
    <t>SKUPAJ: Medicinske vede</t>
  </si>
  <si>
    <t>SKUPAJ: Družboslovne vede</t>
  </si>
  <si>
    <t>SKUPAJ: Humanistične vede</t>
  </si>
  <si>
    <t>SKUPAJ: Biotehniške vede</t>
  </si>
  <si>
    <t>SKUPAJ: Interdisciplinarne vede</t>
  </si>
  <si>
    <t>SKUPAJ VEDE</t>
  </si>
  <si>
    <t>Prebilič Vladimir</t>
  </si>
</sst>
</file>

<file path=xl/styles.xml><?xml version="1.0" encoding="utf-8"?>
<styleSheet xmlns="http://schemas.openxmlformats.org/spreadsheetml/2006/main">
  <numFmts count="1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mm/yyyy"/>
    <numFmt numFmtId="169" formatCode="[$-424]dd\.\ mmmm\ yyyy"/>
  </numFmts>
  <fonts count="7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Times New Roman CE"/>
      <family val="0"/>
    </font>
    <font>
      <sz val="10"/>
      <color indexed="8"/>
      <name val="Times New Roman CE"/>
      <family val="0"/>
    </font>
    <font>
      <sz val="10"/>
      <color indexed="8"/>
      <name val="Arial CE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1" xfId="20" applyFont="1" applyFill="1" applyBorder="1" applyAlignment="1">
      <alignment horizontal="center"/>
      <protection/>
    </xf>
    <xf numFmtId="0" fontId="3" fillId="0" borderId="1" xfId="20" applyFont="1" applyFill="1" applyBorder="1" applyAlignment="1">
      <alignment horizontal="left"/>
      <protection/>
    </xf>
    <xf numFmtId="0" fontId="3" fillId="0" borderId="1" xfId="20" applyFont="1" applyFill="1" applyBorder="1" applyAlignment="1">
      <alignment horizontal="center"/>
      <protection/>
    </xf>
    <xf numFmtId="0" fontId="2" fillId="0" borderId="2" xfId="20" applyFont="1" applyFill="1" applyBorder="1" applyAlignment="1">
      <alignment horizontal="center"/>
      <protection/>
    </xf>
    <xf numFmtId="0" fontId="3" fillId="0" borderId="2" xfId="20" applyFont="1" applyFill="1" applyBorder="1" applyAlignment="1">
      <alignment horizontal="left"/>
      <protection/>
    </xf>
    <xf numFmtId="0" fontId="3" fillId="0" borderId="2" xfId="20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4" fontId="4" fillId="0" borderId="2" xfId="20" applyNumberFormat="1" applyFont="1" applyFill="1" applyBorder="1" applyAlignment="1">
      <alignment horizontal="center"/>
      <protection/>
    </xf>
    <xf numFmtId="4" fontId="4" fillId="0" borderId="1" xfId="20" applyNumberFormat="1" applyFont="1" applyFill="1" applyBorder="1" applyAlignment="1">
      <alignment horizontal="center"/>
      <protection/>
    </xf>
    <xf numFmtId="4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4" fontId="3" fillId="0" borderId="2" xfId="20" applyNumberFormat="1" applyFont="1" applyFill="1" applyBorder="1" applyAlignment="1">
      <alignment horizontal="center"/>
      <protection/>
    </xf>
    <xf numFmtId="4" fontId="3" fillId="0" borderId="1" xfId="20" applyNumberFormat="1" applyFont="1" applyFill="1" applyBorder="1" applyAlignment="1">
      <alignment horizontal="center"/>
      <protection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0" fontId="2" fillId="0" borderId="1" xfId="21" applyFont="1" applyFill="1" applyBorder="1" applyAlignment="1">
      <alignment horizontal="center"/>
      <protection/>
    </xf>
    <xf numFmtId="0" fontId="3" fillId="0" borderId="1" xfId="21" applyFont="1" applyFill="1" applyBorder="1" applyAlignment="1">
      <alignment horizontal="center"/>
      <protection/>
    </xf>
    <xf numFmtId="0" fontId="2" fillId="0" borderId="2" xfId="21" applyFont="1" applyFill="1" applyBorder="1" applyAlignment="1">
      <alignment horizontal="center"/>
      <protection/>
    </xf>
    <xf numFmtId="0" fontId="3" fillId="0" borderId="2" xfId="21" applyFont="1" applyFill="1" applyBorder="1" applyAlignment="1">
      <alignment horizontal="center"/>
      <protection/>
    </xf>
    <xf numFmtId="0" fontId="5" fillId="2" borderId="3" xfId="0" applyFont="1" applyFill="1" applyBorder="1" applyAlignment="1">
      <alignment/>
    </xf>
    <xf numFmtId="4" fontId="3" fillId="0" borderId="2" xfId="21" applyNumberFormat="1" applyFont="1" applyFill="1" applyBorder="1" applyAlignment="1">
      <alignment horizontal="center"/>
      <protection/>
    </xf>
    <xf numFmtId="4" fontId="3" fillId="0" borderId="1" xfId="21" applyNumberFormat="1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center"/>
      <protection/>
    </xf>
    <xf numFmtId="0" fontId="3" fillId="0" borderId="1" xfId="19" applyFont="1" applyFill="1" applyBorder="1" applyAlignment="1">
      <alignment horizontal="left"/>
      <protection/>
    </xf>
    <xf numFmtId="0" fontId="3" fillId="0" borderId="1" xfId="19" applyFont="1" applyFill="1" applyBorder="1" applyAlignment="1">
      <alignment horizontal="center"/>
      <protection/>
    </xf>
    <xf numFmtId="4" fontId="3" fillId="0" borderId="1" xfId="19" applyNumberFormat="1" applyFont="1" applyFill="1" applyBorder="1" applyAlignment="1">
      <alignment horizontal="center"/>
      <protection/>
    </xf>
    <xf numFmtId="0" fontId="2" fillId="0" borderId="2" xfId="19" applyFont="1" applyFill="1" applyBorder="1" applyAlignment="1">
      <alignment horizontal="center"/>
      <protection/>
    </xf>
    <xf numFmtId="0" fontId="3" fillId="0" borderId="2" xfId="19" applyFont="1" applyFill="1" applyBorder="1" applyAlignment="1">
      <alignment horizontal="left"/>
      <protection/>
    </xf>
    <xf numFmtId="0" fontId="3" fillId="0" borderId="2" xfId="19" applyFont="1" applyFill="1" applyBorder="1" applyAlignment="1">
      <alignment horizontal="center"/>
      <protection/>
    </xf>
    <xf numFmtId="4" fontId="3" fillId="0" borderId="2" xfId="19" applyNumberFormat="1" applyFont="1" applyFill="1" applyBorder="1" applyAlignment="1">
      <alignment horizontal="center"/>
      <protection/>
    </xf>
    <xf numFmtId="0" fontId="2" fillId="0" borderId="2" xfId="16" applyFont="1" applyFill="1" applyBorder="1" applyAlignment="1">
      <alignment horizontal="center"/>
      <protection/>
    </xf>
    <xf numFmtId="0" fontId="3" fillId="0" borderId="2" xfId="16" applyFont="1" applyFill="1" applyBorder="1" applyAlignment="1">
      <alignment horizontal="left"/>
      <protection/>
    </xf>
    <xf numFmtId="0" fontId="3" fillId="0" borderId="2" xfId="16" applyFont="1" applyFill="1" applyBorder="1" applyAlignment="1">
      <alignment horizontal="center"/>
      <protection/>
    </xf>
    <xf numFmtId="4" fontId="3" fillId="0" borderId="2" xfId="16" applyNumberFormat="1" applyFont="1" applyFill="1" applyBorder="1" applyAlignment="1">
      <alignment horizontal="center"/>
      <protection/>
    </xf>
    <xf numFmtId="0" fontId="2" fillId="0" borderId="1" xfId="17" applyFont="1" applyFill="1" applyBorder="1" applyAlignment="1">
      <alignment horizontal="center"/>
      <protection/>
    </xf>
    <xf numFmtId="0" fontId="3" fillId="0" borderId="1" xfId="17" applyFont="1" applyFill="1" applyBorder="1" applyAlignment="1">
      <alignment horizontal="center"/>
      <protection/>
    </xf>
    <xf numFmtId="4" fontId="0" fillId="0" borderId="0" xfId="0" applyNumberFormat="1" applyFill="1" applyAlignment="1">
      <alignment/>
    </xf>
    <xf numFmtId="0" fontId="2" fillId="0" borderId="2" xfId="17" applyFont="1" applyFill="1" applyBorder="1" applyAlignment="1">
      <alignment horizontal="center"/>
      <protection/>
    </xf>
    <xf numFmtId="0" fontId="3" fillId="0" borderId="2" xfId="17" applyFont="1" applyFill="1" applyBorder="1" applyAlignment="1">
      <alignment horizontal="center"/>
      <protection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0" borderId="1" xfId="18" applyFont="1" applyFill="1" applyBorder="1" applyAlignment="1">
      <alignment horizontal="center"/>
      <protection/>
    </xf>
    <xf numFmtId="0" fontId="3" fillId="0" borderId="1" xfId="18" applyFont="1" applyFill="1" applyBorder="1" applyAlignment="1">
      <alignment horizontal="center"/>
      <protection/>
    </xf>
    <xf numFmtId="4" fontId="3" fillId="0" borderId="1" xfId="18" applyNumberFormat="1" applyFont="1" applyFill="1" applyBorder="1" applyAlignment="1">
      <alignment horizontal="center"/>
      <protection/>
    </xf>
    <xf numFmtId="0" fontId="2" fillId="0" borderId="2" xfId="18" applyFont="1" applyFill="1" applyBorder="1" applyAlignment="1">
      <alignment horizontal="center"/>
      <protection/>
    </xf>
    <xf numFmtId="0" fontId="3" fillId="0" borderId="2" xfId="18" applyFont="1" applyFill="1" applyBorder="1" applyAlignment="1">
      <alignment horizontal="center"/>
      <protection/>
    </xf>
    <xf numFmtId="4" fontId="3" fillId="0" borderId="2" xfId="18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1" xfId="15" applyFont="1" applyFill="1" applyBorder="1" applyAlignment="1">
      <alignment horizontal="center"/>
      <protection/>
    </xf>
    <xf numFmtId="0" fontId="3" fillId="0" borderId="1" xfId="15" applyFont="1" applyFill="1" applyBorder="1" applyAlignment="1">
      <alignment horizontal="center"/>
      <protection/>
    </xf>
    <xf numFmtId="4" fontId="3" fillId="0" borderId="1" xfId="15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right"/>
      <protection/>
    </xf>
    <xf numFmtId="4" fontId="3" fillId="0" borderId="0" xfId="15" applyNumberFormat="1" applyFont="1" applyFill="1" applyBorder="1" applyAlignment="1">
      <alignment horizontal="center"/>
      <protection/>
    </xf>
    <xf numFmtId="4" fontId="4" fillId="0" borderId="0" xfId="15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" xfId="15" applyFont="1" applyFill="1" applyBorder="1" applyAlignment="1">
      <alignment horizontal="left"/>
      <protection/>
    </xf>
    <xf numFmtId="0" fontId="0" fillId="0" borderId="2" xfId="0" applyFont="1" applyFill="1" applyBorder="1" applyAlignment="1">
      <alignment horizontal="left"/>
    </xf>
    <xf numFmtId="4" fontId="0" fillId="0" borderId="2" xfId="0" applyNumberFormat="1" applyFont="1" applyFill="1" applyBorder="1" applyAlignment="1">
      <alignment horizontal="center"/>
    </xf>
    <xf numFmtId="4" fontId="5" fillId="2" borderId="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left" wrapText="1"/>
    </xf>
    <xf numFmtId="0" fontId="3" fillId="0" borderId="2" xfId="20" applyFont="1" applyFill="1" applyBorder="1" applyAlignment="1">
      <alignment horizontal="left" wrapText="1"/>
      <protection/>
    </xf>
    <xf numFmtId="0" fontId="3" fillId="0" borderId="1" xfId="20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5" fillId="2" borderId="4" xfId="0" applyFont="1" applyFill="1" applyBorder="1" applyAlignment="1">
      <alignment wrapText="1"/>
    </xf>
    <xf numFmtId="0" fontId="3" fillId="0" borderId="2" xfId="21" applyFont="1" applyFill="1" applyBorder="1" applyAlignment="1">
      <alignment horizontal="left" wrapText="1"/>
      <protection/>
    </xf>
    <xf numFmtId="0" fontId="3" fillId="0" borderId="1" xfId="21" applyFont="1" applyFill="1" applyBorder="1" applyAlignment="1">
      <alignment horizontal="left" wrapText="1"/>
      <protection/>
    </xf>
    <xf numFmtId="0" fontId="3" fillId="0" borderId="2" xfId="19" applyFont="1" applyFill="1" applyBorder="1" applyAlignment="1">
      <alignment horizontal="left" wrapText="1"/>
      <protection/>
    </xf>
    <xf numFmtId="0" fontId="3" fillId="0" borderId="1" xfId="19" applyFont="1" applyFill="1" applyBorder="1" applyAlignment="1">
      <alignment horizontal="left" wrapText="1"/>
      <protection/>
    </xf>
    <xf numFmtId="0" fontId="3" fillId="0" borderId="2" xfId="16" applyFont="1" applyFill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3" fillId="0" borderId="2" xfId="17" applyFont="1" applyFill="1" applyBorder="1" applyAlignment="1">
      <alignment horizontal="left" wrapText="1"/>
      <protection/>
    </xf>
    <xf numFmtId="0" fontId="3" fillId="0" borderId="1" xfId="17" applyFont="1" applyFill="1" applyBorder="1" applyAlignment="1">
      <alignment horizontal="left" wrapText="1"/>
      <protection/>
    </xf>
    <xf numFmtId="0" fontId="5" fillId="2" borderId="7" xfId="0" applyFont="1" applyFill="1" applyBorder="1" applyAlignment="1">
      <alignment horizontal="left" wrapText="1" shrinkToFit="1"/>
    </xf>
    <xf numFmtId="0" fontId="3" fillId="0" borderId="2" xfId="18" applyFont="1" applyFill="1" applyBorder="1" applyAlignment="1">
      <alignment horizontal="left" wrapText="1" shrinkToFit="1"/>
      <protection/>
    </xf>
    <xf numFmtId="0" fontId="3" fillId="0" borderId="1" xfId="18" applyFont="1" applyFill="1" applyBorder="1" applyAlignment="1">
      <alignment horizontal="left" wrapText="1" shrinkToFit="1"/>
      <protection/>
    </xf>
    <xf numFmtId="0" fontId="0" fillId="0" borderId="0" xfId="0" applyAlignment="1">
      <alignment wrapText="1" shrinkToFit="1"/>
    </xf>
    <xf numFmtId="0" fontId="3" fillId="0" borderId="2" xfId="18" applyFont="1" applyFill="1" applyBorder="1" applyAlignment="1">
      <alignment horizontal="left" wrapText="1"/>
      <protection/>
    </xf>
    <xf numFmtId="0" fontId="3" fillId="0" borderId="1" xfId="18" applyFont="1" applyFill="1" applyBorder="1" applyAlignment="1">
      <alignment horizontal="left" wrapText="1"/>
      <protection/>
    </xf>
    <xf numFmtId="4" fontId="4" fillId="0" borderId="2" xfId="18" applyNumberFormat="1" applyFont="1" applyFill="1" applyBorder="1" applyAlignment="1">
      <alignment horizontal="center"/>
      <protection/>
    </xf>
    <xf numFmtId="4" fontId="4" fillId="0" borderId="1" xfId="18" applyNumberFormat="1" applyFont="1" applyFill="1" applyBorder="1" applyAlignment="1">
      <alignment horizontal="center"/>
      <protection/>
    </xf>
    <xf numFmtId="4" fontId="0" fillId="0" borderId="0" xfId="0" applyNumberFormat="1" applyFill="1" applyAlignment="1">
      <alignment horizontal="center"/>
    </xf>
    <xf numFmtId="0" fontId="5" fillId="2" borderId="8" xfId="0" applyFont="1" applyFill="1" applyBorder="1" applyAlignment="1">
      <alignment horizontal="left" wrapText="1"/>
    </xf>
    <xf numFmtId="0" fontId="3" fillId="0" borderId="1" xfId="15" applyFont="1" applyFill="1" applyBorder="1" applyAlignment="1">
      <alignment horizontal="left" wrapText="1"/>
      <protection/>
    </xf>
    <xf numFmtId="0" fontId="5" fillId="2" borderId="6" xfId="0" applyFont="1" applyFill="1" applyBorder="1" applyAlignment="1">
      <alignment wrapText="1"/>
    </xf>
    <xf numFmtId="4" fontId="5" fillId="2" borderId="6" xfId="0" applyNumberFormat="1" applyFont="1" applyFill="1" applyBorder="1" applyAlignment="1">
      <alignment horizontal="center"/>
    </xf>
    <xf numFmtId="4" fontId="4" fillId="0" borderId="1" xfId="15" applyNumberFormat="1" applyFont="1" applyFill="1" applyBorder="1" applyAlignment="1">
      <alignment horizontal="center"/>
      <protection/>
    </xf>
    <xf numFmtId="4" fontId="4" fillId="0" borderId="2" xfId="21" applyNumberFormat="1" applyFont="1" applyFill="1" applyBorder="1" applyAlignment="1">
      <alignment horizontal="center"/>
      <protection/>
    </xf>
    <xf numFmtId="4" fontId="4" fillId="0" borderId="1" xfId="21" applyNumberFormat="1" applyFont="1" applyFill="1" applyBorder="1" applyAlignment="1">
      <alignment horizontal="center"/>
      <protection/>
    </xf>
    <xf numFmtId="4" fontId="4" fillId="0" borderId="2" xfId="19" applyNumberFormat="1" applyFont="1" applyFill="1" applyBorder="1" applyAlignment="1">
      <alignment horizontal="center"/>
      <protection/>
    </xf>
    <xf numFmtId="4" fontId="4" fillId="0" borderId="1" xfId="19" applyNumberFormat="1" applyFont="1" applyFill="1" applyBorder="1" applyAlignment="1">
      <alignment horizontal="center"/>
      <protection/>
    </xf>
    <xf numFmtId="4" fontId="4" fillId="0" borderId="2" xfId="16" applyNumberFormat="1" applyFont="1" applyFill="1" applyBorder="1" applyAlignment="1">
      <alignment horizontal="center"/>
      <protection/>
    </xf>
    <xf numFmtId="4" fontId="3" fillId="0" borderId="2" xfId="17" applyNumberFormat="1" applyFont="1" applyFill="1" applyBorder="1" applyAlignment="1">
      <alignment horizontal="center"/>
      <protection/>
    </xf>
    <xf numFmtId="4" fontId="4" fillId="0" borderId="2" xfId="17" applyNumberFormat="1" applyFont="1" applyFill="1" applyBorder="1" applyAlignment="1">
      <alignment horizontal="center"/>
      <protection/>
    </xf>
    <xf numFmtId="4" fontId="3" fillId="0" borderId="1" xfId="17" applyNumberFormat="1" applyFont="1" applyFill="1" applyBorder="1" applyAlignment="1">
      <alignment horizontal="center"/>
      <protection/>
    </xf>
    <xf numFmtId="4" fontId="4" fillId="0" borderId="1" xfId="17" applyNumberFormat="1" applyFont="1" applyFill="1" applyBorder="1" applyAlignment="1">
      <alignment horizontal="center"/>
      <protection/>
    </xf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wrapText="1"/>
    </xf>
    <xf numFmtId="4" fontId="5" fillId="0" borderId="11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left" wrapText="1"/>
    </xf>
    <xf numFmtId="4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 wrapText="1" shrinkToFit="1"/>
    </xf>
    <xf numFmtId="0" fontId="5" fillId="0" borderId="1" xfId="0" applyFont="1" applyBorder="1" applyAlignment="1">
      <alignment horizontal="left"/>
    </xf>
    <xf numFmtId="4" fontId="5" fillId="0" borderId="1" xfId="0" applyNumberFormat="1" applyFont="1" applyBorder="1" applyAlignment="1">
      <alignment horizontal="center"/>
    </xf>
  </cellXfs>
  <cellStyles count="13">
    <cellStyle name="Normal" xfId="0"/>
    <cellStyle name="Navadno_INT" xfId="15"/>
    <cellStyle name="Navadno_List5" xfId="16"/>
    <cellStyle name="Navadno_List6" xfId="17"/>
    <cellStyle name="Navadno_List7" xfId="18"/>
    <cellStyle name="Navadno_MV" xfId="19"/>
    <cellStyle name="Navadno_Nama" xfId="20"/>
    <cellStyle name="Navadno_TV" xfId="21"/>
    <cellStyle name="Percent" xfId="22"/>
    <cellStyle name="Currency" xfId="23"/>
    <cellStyle name="Currency [0]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9.140625" style="7" customWidth="1"/>
    <col min="2" max="2" width="39.57421875" style="73" customWidth="1"/>
    <col min="3" max="3" width="16.00390625" style="0" customWidth="1"/>
    <col min="4" max="7" width="9.140625" style="7" customWidth="1"/>
    <col min="8" max="8" width="11.7109375" style="10" bestFit="1" customWidth="1"/>
    <col min="9" max="9" width="44.00390625" style="73" customWidth="1"/>
  </cols>
  <sheetData>
    <row r="1" spans="1:9" s="55" customFormat="1" ht="13.5" thickBot="1">
      <c r="A1" s="14" t="s">
        <v>0</v>
      </c>
      <c r="B1" s="74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419</v>
      </c>
      <c r="H1" s="17" t="s">
        <v>420</v>
      </c>
      <c r="I1" s="70" t="s">
        <v>6</v>
      </c>
    </row>
    <row r="2" spans="1:9" ht="25.5">
      <c r="A2" s="4">
        <v>68</v>
      </c>
      <c r="B2" s="71" t="s">
        <v>7</v>
      </c>
      <c r="C2" s="5" t="s">
        <v>8</v>
      </c>
      <c r="D2" s="6">
        <v>30</v>
      </c>
      <c r="E2" s="6">
        <v>500</v>
      </c>
      <c r="F2" s="12">
        <v>97</v>
      </c>
      <c r="G2" s="6" t="s">
        <v>9</v>
      </c>
      <c r="H2" s="8">
        <v>1365000</v>
      </c>
      <c r="I2" s="71" t="s">
        <v>10</v>
      </c>
    </row>
    <row r="3" spans="1:9" ht="25.5">
      <c r="A3" s="1">
        <v>215</v>
      </c>
      <c r="B3" s="72" t="s">
        <v>7</v>
      </c>
      <c r="C3" s="2" t="s">
        <v>11</v>
      </c>
      <c r="D3" s="3">
        <v>10</v>
      </c>
      <c r="E3" s="3">
        <v>300</v>
      </c>
      <c r="F3" s="13">
        <v>87</v>
      </c>
      <c r="G3" s="3" t="s">
        <v>9</v>
      </c>
      <c r="H3" s="9">
        <v>685000</v>
      </c>
      <c r="I3" s="72" t="s">
        <v>12</v>
      </c>
    </row>
    <row r="4" spans="1:9" ht="25.5">
      <c r="A4" s="1">
        <v>38</v>
      </c>
      <c r="B4" s="72" t="s">
        <v>7</v>
      </c>
      <c r="C4" s="2" t="s">
        <v>13</v>
      </c>
      <c r="D4" s="3">
        <v>25</v>
      </c>
      <c r="E4" s="3">
        <v>500</v>
      </c>
      <c r="F4" s="13">
        <v>87</v>
      </c>
      <c r="G4" s="3" t="s">
        <v>9</v>
      </c>
      <c r="H4" s="9">
        <v>1137500</v>
      </c>
      <c r="I4" s="72" t="s">
        <v>14</v>
      </c>
    </row>
    <row r="5" spans="1:9" ht="12.75">
      <c r="A5" s="1">
        <v>119</v>
      </c>
      <c r="B5" s="72" t="s">
        <v>15</v>
      </c>
      <c r="C5" s="2" t="s">
        <v>16</v>
      </c>
      <c r="D5" s="3">
        <v>21</v>
      </c>
      <c r="E5" s="3">
        <v>1500</v>
      </c>
      <c r="F5" s="13">
        <v>87</v>
      </c>
      <c r="G5" s="3" t="s">
        <v>9</v>
      </c>
      <c r="H5" s="9">
        <v>1155500</v>
      </c>
      <c r="I5" s="72" t="s">
        <v>17</v>
      </c>
    </row>
    <row r="6" spans="1:9" ht="25.5">
      <c r="A6" s="1">
        <v>95</v>
      </c>
      <c r="B6" s="72" t="s">
        <v>18</v>
      </c>
      <c r="C6" s="2" t="s">
        <v>19</v>
      </c>
      <c r="D6" s="3">
        <v>10</v>
      </c>
      <c r="E6" s="3">
        <v>500</v>
      </c>
      <c r="F6" s="13">
        <v>85</v>
      </c>
      <c r="G6" s="3" t="s">
        <v>20</v>
      </c>
      <c r="H6" s="9">
        <v>364000</v>
      </c>
      <c r="I6" s="72" t="s">
        <v>21</v>
      </c>
    </row>
    <row r="7" spans="1:9" ht="25.5">
      <c r="A7" s="1">
        <v>205</v>
      </c>
      <c r="B7" s="72" t="s">
        <v>22</v>
      </c>
      <c r="C7" s="2" t="s">
        <v>23</v>
      </c>
      <c r="D7" s="3">
        <v>22</v>
      </c>
      <c r="E7" s="3">
        <v>800</v>
      </c>
      <c r="F7" s="13">
        <v>80</v>
      </c>
      <c r="G7" s="3" t="s">
        <v>20</v>
      </c>
      <c r="H7" s="9">
        <v>683174</v>
      </c>
      <c r="I7" s="72" t="s">
        <v>24</v>
      </c>
    </row>
    <row r="8" spans="1:9" ht="25.5">
      <c r="A8" s="1">
        <v>198</v>
      </c>
      <c r="B8" s="72" t="s">
        <v>25</v>
      </c>
      <c r="C8" s="2" t="s">
        <v>26</v>
      </c>
      <c r="D8" s="3">
        <v>15</v>
      </c>
      <c r="E8" s="3">
        <v>800</v>
      </c>
      <c r="F8" s="13">
        <v>77</v>
      </c>
      <c r="G8" s="3" t="s">
        <v>20</v>
      </c>
      <c r="H8" s="9">
        <v>546000</v>
      </c>
      <c r="I8" s="72" t="s">
        <v>27</v>
      </c>
    </row>
    <row r="9" spans="1:9" ht="25.5">
      <c r="A9" s="1">
        <v>65</v>
      </c>
      <c r="B9" s="72" t="s">
        <v>7</v>
      </c>
      <c r="C9" s="2" t="s">
        <v>28</v>
      </c>
      <c r="D9" s="3">
        <v>15</v>
      </c>
      <c r="E9" s="3">
        <v>400</v>
      </c>
      <c r="F9" s="13">
        <v>77</v>
      </c>
      <c r="G9" s="3" t="s">
        <v>20</v>
      </c>
      <c r="H9" s="9">
        <v>474000</v>
      </c>
      <c r="I9" s="72" t="s">
        <v>29</v>
      </c>
    </row>
    <row r="10" spans="1:9" ht="12.75">
      <c r="A10" s="1">
        <v>123</v>
      </c>
      <c r="B10" s="72" t="s">
        <v>30</v>
      </c>
      <c r="C10" s="2" t="s">
        <v>31</v>
      </c>
      <c r="D10" s="3">
        <v>26</v>
      </c>
      <c r="E10" s="3">
        <v>800</v>
      </c>
      <c r="F10" s="13">
        <v>70</v>
      </c>
      <c r="G10" s="3" t="s">
        <v>32</v>
      </c>
      <c r="H10" s="9">
        <v>674310</v>
      </c>
      <c r="I10" s="72" t="s">
        <v>33</v>
      </c>
    </row>
    <row r="11" spans="1:9" ht="25.5">
      <c r="A11" s="1">
        <v>2</v>
      </c>
      <c r="B11" s="72" t="s">
        <v>34</v>
      </c>
      <c r="C11" s="2" t="s">
        <v>35</v>
      </c>
      <c r="D11" s="3">
        <v>4</v>
      </c>
      <c r="E11" s="3">
        <v>300</v>
      </c>
      <c r="F11" s="13">
        <v>69</v>
      </c>
      <c r="G11" s="3" t="s">
        <v>32</v>
      </c>
      <c r="H11" s="9">
        <v>100000</v>
      </c>
      <c r="I11" s="72" t="s">
        <v>36</v>
      </c>
    </row>
    <row r="12" spans="1:9" ht="12.75">
      <c r="A12" s="1">
        <v>175</v>
      </c>
      <c r="B12" s="72" t="s">
        <v>37</v>
      </c>
      <c r="C12" s="2" t="s">
        <v>38</v>
      </c>
      <c r="D12" s="3">
        <v>10</v>
      </c>
      <c r="E12" s="3">
        <v>500</v>
      </c>
      <c r="F12" s="13">
        <v>62</v>
      </c>
      <c r="G12" s="3" t="s">
        <v>32</v>
      </c>
      <c r="H12" s="9">
        <v>259350</v>
      </c>
      <c r="I12" s="72" t="s">
        <v>39</v>
      </c>
    </row>
    <row r="13" spans="1:9" ht="25.5">
      <c r="A13" s="106"/>
      <c r="B13" s="107" t="s">
        <v>432</v>
      </c>
      <c r="C13" s="108"/>
      <c r="D13" s="109"/>
      <c r="E13" s="109"/>
      <c r="F13" s="109"/>
      <c r="G13" s="109"/>
      <c r="H13" s="111">
        <f>SUM(H2:H12)</f>
        <v>7443834</v>
      </c>
      <c r="I13" s="110"/>
    </row>
  </sheetData>
  <printOptions/>
  <pageMargins left="0.75" right="0.75" top="1" bottom="1" header="0" footer="0"/>
  <pageSetup horizontalDpi="600" verticalDpi="600" orientation="landscape" paperSize="9" scale="90" r:id="rId1"/>
  <headerFooter alignWithMargins="0">
    <oddHeader>&amp;L
Priloga 1: Seznam monografij, ki so vključene v sofinanciranje&amp;CNARAVOSLOVNE MATEMATIČNE VEDE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B15" sqref="B15"/>
    </sheetView>
  </sheetViews>
  <sheetFormatPr defaultColWidth="9.140625" defaultRowHeight="12.75"/>
  <cols>
    <col min="2" max="2" width="39.8515625" style="73" customWidth="1"/>
    <col min="3" max="3" width="27.8515625" style="73" customWidth="1"/>
    <col min="4" max="7" width="9.140625" style="7" customWidth="1"/>
    <col min="8" max="8" width="13.00390625" style="10" customWidth="1"/>
    <col min="9" max="9" width="34.28125" style="73" customWidth="1"/>
  </cols>
  <sheetData>
    <row r="1" spans="1:9" ht="17.25" customHeight="1" thickBot="1">
      <c r="A1" s="22" t="s">
        <v>0</v>
      </c>
      <c r="B1" s="74" t="s">
        <v>1</v>
      </c>
      <c r="C1" s="74" t="s">
        <v>2</v>
      </c>
      <c r="D1" s="16" t="s">
        <v>3</v>
      </c>
      <c r="E1" s="16" t="s">
        <v>4</v>
      </c>
      <c r="F1" s="16" t="s">
        <v>5</v>
      </c>
      <c r="G1" s="16" t="s">
        <v>419</v>
      </c>
      <c r="H1" s="17" t="s">
        <v>420</v>
      </c>
      <c r="I1" s="70" t="s">
        <v>6</v>
      </c>
    </row>
    <row r="2" spans="1:9" ht="25.5">
      <c r="A2" s="20">
        <v>14</v>
      </c>
      <c r="B2" s="75" t="s">
        <v>40</v>
      </c>
      <c r="C2" s="75" t="s">
        <v>41</v>
      </c>
      <c r="D2" s="21">
        <v>10</v>
      </c>
      <c r="E2" s="21">
        <v>300</v>
      </c>
      <c r="F2" s="23">
        <v>98</v>
      </c>
      <c r="G2" s="21" t="s">
        <v>9</v>
      </c>
      <c r="H2" s="97">
        <v>335000</v>
      </c>
      <c r="I2" s="75" t="s">
        <v>42</v>
      </c>
    </row>
    <row r="3" spans="1:9" ht="25.5">
      <c r="A3" s="18">
        <v>24</v>
      </c>
      <c r="B3" s="76" t="s">
        <v>43</v>
      </c>
      <c r="C3" s="76" t="s">
        <v>44</v>
      </c>
      <c r="D3" s="19">
        <v>10</v>
      </c>
      <c r="E3" s="19">
        <v>200</v>
      </c>
      <c r="F3" s="24">
        <v>90</v>
      </c>
      <c r="G3" s="19" t="s">
        <v>9</v>
      </c>
      <c r="H3" s="98">
        <v>275000</v>
      </c>
      <c r="I3" s="76" t="s">
        <v>45</v>
      </c>
    </row>
    <row r="4" spans="1:9" ht="25.5">
      <c r="A4" s="18">
        <v>107</v>
      </c>
      <c r="B4" s="76" t="s">
        <v>46</v>
      </c>
      <c r="C4" s="76" t="s">
        <v>47</v>
      </c>
      <c r="D4" s="19">
        <v>13</v>
      </c>
      <c r="E4" s="19">
        <v>100</v>
      </c>
      <c r="F4" s="24">
        <v>87</v>
      </c>
      <c r="G4" s="19" t="s">
        <v>9</v>
      </c>
      <c r="H4" s="98">
        <v>279500</v>
      </c>
      <c r="I4" s="76" t="s">
        <v>48</v>
      </c>
    </row>
    <row r="5" spans="1:9" ht="12.75">
      <c r="A5" s="18">
        <v>18</v>
      </c>
      <c r="B5" s="76" t="s">
        <v>49</v>
      </c>
      <c r="C5" s="76" t="s">
        <v>50</v>
      </c>
      <c r="D5" s="19">
        <v>10</v>
      </c>
      <c r="E5" s="19">
        <v>150</v>
      </c>
      <c r="F5" s="24">
        <v>83</v>
      </c>
      <c r="G5" s="19" t="s">
        <v>20</v>
      </c>
      <c r="H5" s="98">
        <v>196000</v>
      </c>
      <c r="I5" s="76" t="s">
        <v>51</v>
      </c>
    </row>
    <row r="6" spans="1:9" ht="12.75">
      <c r="A6" s="18">
        <v>110</v>
      </c>
      <c r="B6" s="76" t="s">
        <v>43</v>
      </c>
      <c r="C6" s="76" t="s">
        <v>52</v>
      </c>
      <c r="D6" s="19">
        <v>14</v>
      </c>
      <c r="E6" s="19">
        <v>400</v>
      </c>
      <c r="F6" s="24">
        <v>68</v>
      </c>
      <c r="G6" s="19" t="s">
        <v>32</v>
      </c>
      <c r="H6" s="98">
        <v>315210</v>
      </c>
      <c r="I6" s="76" t="s">
        <v>53</v>
      </c>
    </row>
    <row r="7" spans="1:9" ht="25.5">
      <c r="A7" s="18">
        <v>66</v>
      </c>
      <c r="B7" s="76" t="s">
        <v>7</v>
      </c>
      <c r="C7" s="76" t="s">
        <v>54</v>
      </c>
      <c r="D7" s="19">
        <v>20</v>
      </c>
      <c r="E7" s="19">
        <v>500</v>
      </c>
      <c r="F7" s="24">
        <v>63</v>
      </c>
      <c r="G7" s="19" t="s">
        <v>32</v>
      </c>
      <c r="H7" s="98">
        <v>518700</v>
      </c>
      <c r="I7" s="76" t="s">
        <v>55</v>
      </c>
    </row>
    <row r="8" spans="1:9" ht="12.75">
      <c r="A8" s="112"/>
      <c r="B8" s="107" t="s">
        <v>433</v>
      </c>
      <c r="C8" s="113"/>
      <c r="D8" s="109"/>
      <c r="E8" s="109"/>
      <c r="F8" s="109"/>
      <c r="G8" s="109"/>
      <c r="H8" s="111">
        <f>SUM(H2:H7)</f>
        <v>1919410</v>
      </c>
      <c r="I8" s="110"/>
    </row>
  </sheetData>
  <printOptions/>
  <pageMargins left="0.75" right="0.75" top="1" bottom="1" header="0" footer="0"/>
  <pageSetup horizontalDpi="600" verticalDpi="600" orientation="landscape" paperSize="9" scale="90" r:id="rId1"/>
  <headerFooter alignWithMargins="0">
    <oddHeader>&amp;L
Priloga 1: Seznam monografij, ki so vključene v sofinanciranje&amp;CTEHNIŠKE VEDE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D16" sqref="D16"/>
    </sheetView>
  </sheetViews>
  <sheetFormatPr defaultColWidth="9.140625" defaultRowHeight="12.75"/>
  <cols>
    <col min="1" max="1" width="9.140625" style="7" customWidth="1"/>
    <col min="2" max="2" width="35.140625" style="73" customWidth="1"/>
    <col min="3" max="3" width="22.28125" style="0" customWidth="1"/>
    <col min="4" max="7" width="9.140625" style="7" customWidth="1"/>
    <col min="8" max="8" width="11.7109375" style="10" bestFit="1" customWidth="1"/>
    <col min="9" max="9" width="35.57421875" style="73" customWidth="1"/>
  </cols>
  <sheetData>
    <row r="1" ht="13.5" thickBot="1"/>
    <row r="2" spans="1:9" s="11" customFormat="1" ht="13.5" thickBot="1">
      <c r="A2" s="14" t="s">
        <v>0</v>
      </c>
      <c r="B2" s="74" t="s">
        <v>1</v>
      </c>
      <c r="C2" s="15" t="s">
        <v>2</v>
      </c>
      <c r="D2" s="16" t="s">
        <v>3</v>
      </c>
      <c r="E2" s="16" t="s">
        <v>4</v>
      </c>
      <c r="F2" s="16" t="s">
        <v>5</v>
      </c>
      <c r="G2" s="16" t="s">
        <v>419</v>
      </c>
      <c r="H2" s="17" t="s">
        <v>420</v>
      </c>
      <c r="I2" s="70" t="s">
        <v>6</v>
      </c>
    </row>
    <row r="3" spans="1:9" ht="12.75">
      <c r="A3" s="29">
        <v>161</v>
      </c>
      <c r="B3" s="77" t="s">
        <v>56</v>
      </c>
      <c r="C3" s="30" t="s">
        <v>57</v>
      </c>
      <c r="D3" s="31">
        <v>20</v>
      </c>
      <c r="E3" s="31">
        <v>500</v>
      </c>
      <c r="F3" s="32">
        <v>94</v>
      </c>
      <c r="G3" s="31" t="s">
        <v>9</v>
      </c>
      <c r="H3" s="99">
        <v>1060000</v>
      </c>
      <c r="I3" s="77" t="s">
        <v>58</v>
      </c>
    </row>
    <row r="4" spans="1:9" ht="25.5">
      <c r="A4" s="25">
        <v>160</v>
      </c>
      <c r="B4" s="78" t="s">
        <v>56</v>
      </c>
      <c r="C4" s="26" t="s">
        <v>57</v>
      </c>
      <c r="D4" s="27">
        <v>9</v>
      </c>
      <c r="E4" s="27">
        <v>500</v>
      </c>
      <c r="F4" s="28">
        <v>85</v>
      </c>
      <c r="G4" s="27" t="s">
        <v>32</v>
      </c>
      <c r="H4" s="100">
        <v>233415</v>
      </c>
      <c r="I4" s="78" t="s">
        <v>59</v>
      </c>
    </row>
    <row r="5" spans="1:9" ht="25.5">
      <c r="A5" s="25">
        <v>52</v>
      </c>
      <c r="B5" s="78" t="s">
        <v>7</v>
      </c>
      <c r="C5" s="26" t="s">
        <v>60</v>
      </c>
      <c r="D5" s="27">
        <v>8</v>
      </c>
      <c r="E5" s="27">
        <v>400</v>
      </c>
      <c r="F5" s="28">
        <v>79</v>
      </c>
      <c r="G5" s="27" t="s">
        <v>32</v>
      </c>
      <c r="H5" s="100">
        <v>180120</v>
      </c>
      <c r="I5" s="78" t="s">
        <v>61</v>
      </c>
    </row>
    <row r="6" spans="1:9" ht="12.75">
      <c r="A6" s="106"/>
      <c r="B6" s="107" t="s">
        <v>434</v>
      </c>
      <c r="C6" s="108"/>
      <c r="D6" s="109"/>
      <c r="E6" s="109"/>
      <c r="F6" s="109"/>
      <c r="G6" s="109"/>
      <c r="H6" s="111">
        <f>SUM(H3:H5)</f>
        <v>1473535</v>
      </c>
      <c r="I6" s="110"/>
    </row>
  </sheetData>
  <printOptions/>
  <pageMargins left="0.75" right="0.75" top="1" bottom="1" header="0" footer="0"/>
  <pageSetup horizontalDpi="600" verticalDpi="600" orientation="landscape" paperSize="9" scale="90" r:id="rId1"/>
  <headerFooter alignWithMargins="0">
    <oddHeader>&amp;L
Priloga 1: Seznam monografij, ki so vključene v sofinanciranje&amp;CMEDICINSKE VEDE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D17" sqref="D17"/>
    </sheetView>
  </sheetViews>
  <sheetFormatPr defaultColWidth="9.140625" defaultRowHeight="12.75"/>
  <cols>
    <col min="1" max="1" width="8.28125" style="7" customWidth="1"/>
    <col min="2" max="2" width="33.7109375" style="0" customWidth="1"/>
    <col min="3" max="3" width="16.57421875" style="0" customWidth="1"/>
    <col min="4" max="7" width="9.140625" style="7" customWidth="1"/>
    <col min="8" max="8" width="10.140625" style="10" bestFit="1" customWidth="1"/>
    <col min="9" max="9" width="29.7109375" style="80" customWidth="1"/>
  </cols>
  <sheetData>
    <row r="1" spans="1:9" s="11" customFormat="1" ht="13.5" thickBot="1">
      <c r="A1" s="14" t="s">
        <v>0</v>
      </c>
      <c r="B1" s="15" t="s">
        <v>1</v>
      </c>
      <c r="C1" s="15" t="s">
        <v>2</v>
      </c>
      <c r="D1" s="16" t="s">
        <v>3</v>
      </c>
      <c r="E1" s="16" t="s">
        <v>4</v>
      </c>
      <c r="F1" s="16" t="s">
        <v>5</v>
      </c>
      <c r="G1" s="16" t="s">
        <v>419</v>
      </c>
      <c r="H1" s="17" t="s">
        <v>420</v>
      </c>
      <c r="I1" s="70" t="s">
        <v>6</v>
      </c>
    </row>
    <row r="2" spans="1:9" ht="25.5">
      <c r="A2" s="33">
        <v>126</v>
      </c>
      <c r="B2" s="34" t="s">
        <v>62</v>
      </c>
      <c r="C2" s="34" t="s">
        <v>63</v>
      </c>
      <c r="D2" s="35">
        <v>13</v>
      </c>
      <c r="E2" s="35">
        <v>200</v>
      </c>
      <c r="F2" s="36">
        <v>78</v>
      </c>
      <c r="G2" s="35" t="s">
        <v>9</v>
      </c>
      <c r="H2" s="101">
        <v>357500</v>
      </c>
      <c r="I2" s="79" t="s">
        <v>64</v>
      </c>
    </row>
    <row r="3" spans="1:9" ht="12.75">
      <c r="A3" s="106"/>
      <c r="B3" s="114" t="s">
        <v>437</v>
      </c>
      <c r="C3" s="108"/>
      <c r="D3" s="109"/>
      <c r="E3" s="109"/>
      <c r="F3" s="109"/>
      <c r="G3" s="109"/>
      <c r="H3" s="111">
        <f>SUM(H2)</f>
        <v>357500</v>
      </c>
      <c r="I3" s="115"/>
    </row>
  </sheetData>
  <printOptions/>
  <pageMargins left="0.75" right="0.75" top="1" bottom="1" header="0" footer="0"/>
  <pageSetup horizontalDpi="600" verticalDpi="600" orientation="landscape" paperSize="9" scale="90" r:id="rId1"/>
  <headerFooter alignWithMargins="0">
    <oddHeader>&amp;L
Priloga 1: Seznam monografij, ki so vključene v sofinanciranje&amp;CBIOTEHNIŠKE VEDE</oddHeader>
    <oddFooter>&amp;L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31">
      <selection activeCell="C51" sqref="C51"/>
    </sheetView>
  </sheetViews>
  <sheetFormatPr defaultColWidth="9.140625" defaultRowHeight="12.75"/>
  <cols>
    <col min="1" max="1" width="9.00390625" style="7" customWidth="1"/>
    <col min="2" max="2" width="45.00390625" style="73" customWidth="1"/>
    <col min="3" max="3" width="22.57421875" style="73" customWidth="1"/>
    <col min="4" max="7" width="9.140625" style="7" customWidth="1"/>
    <col min="8" max="8" width="15.421875" style="91" customWidth="1"/>
    <col min="9" max="9" width="32.57421875" style="80" customWidth="1"/>
  </cols>
  <sheetData>
    <row r="1" spans="1:9" s="50" customFormat="1" ht="13.5" thickBot="1">
      <c r="A1" s="14" t="s">
        <v>0</v>
      </c>
      <c r="B1" s="74" t="s">
        <v>1</v>
      </c>
      <c r="C1" s="74" t="s">
        <v>2</v>
      </c>
      <c r="D1" s="16" t="s">
        <v>3</v>
      </c>
      <c r="E1" s="16" t="s">
        <v>4</v>
      </c>
      <c r="F1" s="16" t="s">
        <v>5</v>
      </c>
      <c r="G1" s="16" t="s">
        <v>419</v>
      </c>
      <c r="H1" s="17" t="s">
        <v>420</v>
      </c>
      <c r="I1" s="70" t="s">
        <v>6</v>
      </c>
    </row>
    <row r="2" spans="1:9" s="51" customFormat="1" ht="25.5">
      <c r="A2" s="40">
        <v>183</v>
      </c>
      <c r="B2" s="81" t="s">
        <v>65</v>
      </c>
      <c r="C2" s="81" t="s">
        <v>66</v>
      </c>
      <c r="D2" s="41">
        <v>15</v>
      </c>
      <c r="E2" s="41">
        <v>300</v>
      </c>
      <c r="F2" s="102">
        <v>100</v>
      </c>
      <c r="G2" s="41" t="s">
        <v>9</v>
      </c>
      <c r="H2" s="103">
        <v>480000</v>
      </c>
      <c r="I2" s="81" t="s">
        <v>67</v>
      </c>
    </row>
    <row r="3" spans="1:9" s="51" customFormat="1" ht="25.5">
      <c r="A3" s="37">
        <v>15</v>
      </c>
      <c r="B3" s="82" t="s">
        <v>68</v>
      </c>
      <c r="C3" s="82" t="s">
        <v>69</v>
      </c>
      <c r="D3" s="38">
        <v>22</v>
      </c>
      <c r="E3" s="38">
        <v>600</v>
      </c>
      <c r="F3" s="104">
        <v>98</v>
      </c>
      <c r="G3" s="38" t="s">
        <v>9</v>
      </c>
      <c r="H3" s="105">
        <v>1016000</v>
      </c>
      <c r="I3" s="82" t="s">
        <v>70</v>
      </c>
    </row>
    <row r="4" spans="1:9" s="51" customFormat="1" ht="12.75">
      <c r="A4" s="37">
        <v>189</v>
      </c>
      <c r="B4" s="82" t="s">
        <v>71</v>
      </c>
      <c r="C4" s="82" t="s">
        <v>11</v>
      </c>
      <c r="D4" s="38">
        <v>30</v>
      </c>
      <c r="E4" s="38">
        <v>1000</v>
      </c>
      <c r="F4" s="104">
        <v>97</v>
      </c>
      <c r="G4" s="38" t="s">
        <v>9</v>
      </c>
      <c r="H4" s="105">
        <v>1215000</v>
      </c>
      <c r="I4" s="82" t="s">
        <v>72</v>
      </c>
    </row>
    <row r="5" spans="1:9" s="51" customFormat="1" ht="25.5">
      <c r="A5" s="37">
        <v>159</v>
      </c>
      <c r="B5" s="82" t="s">
        <v>73</v>
      </c>
      <c r="C5" s="82" t="s">
        <v>74</v>
      </c>
      <c r="D5" s="38">
        <v>9</v>
      </c>
      <c r="E5" s="38">
        <v>500</v>
      </c>
      <c r="F5" s="104">
        <v>97</v>
      </c>
      <c r="G5" s="38" t="s">
        <v>9</v>
      </c>
      <c r="H5" s="105">
        <v>369900</v>
      </c>
      <c r="I5" s="82" t="s">
        <v>75</v>
      </c>
    </row>
    <row r="6" spans="1:9" s="51" customFormat="1" ht="12.75">
      <c r="A6" s="37">
        <v>12</v>
      </c>
      <c r="B6" s="82" t="s">
        <v>76</v>
      </c>
      <c r="C6" s="82" t="s">
        <v>77</v>
      </c>
      <c r="D6" s="38">
        <v>14</v>
      </c>
      <c r="E6" s="38">
        <v>150</v>
      </c>
      <c r="F6" s="104">
        <v>97</v>
      </c>
      <c r="G6" s="38" t="s">
        <v>9</v>
      </c>
      <c r="H6" s="105">
        <v>343000</v>
      </c>
      <c r="I6" s="82" t="s">
        <v>78</v>
      </c>
    </row>
    <row r="7" spans="1:9" s="51" customFormat="1" ht="25.5">
      <c r="A7" s="37">
        <v>11</v>
      </c>
      <c r="B7" s="82" t="s">
        <v>79</v>
      </c>
      <c r="C7" s="82" t="s">
        <v>80</v>
      </c>
      <c r="D7" s="38">
        <v>46</v>
      </c>
      <c r="E7" s="38">
        <v>600</v>
      </c>
      <c r="F7" s="104">
        <v>97</v>
      </c>
      <c r="G7" s="38" t="s">
        <v>9</v>
      </c>
      <c r="H7" s="105">
        <v>1365000</v>
      </c>
      <c r="I7" s="82" t="s">
        <v>81</v>
      </c>
    </row>
    <row r="8" spans="1:9" s="51" customFormat="1" ht="38.25">
      <c r="A8" s="37">
        <v>137</v>
      </c>
      <c r="B8" s="82" t="s">
        <v>82</v>
      </c>
      <c r="C8" s="82" t="s">
        <v>83</v>
      </c>
      <c r="D8" s="38">
        <v>11</v>
      </c>
      <c r="E8" s="38">
        <v>500</v>
      </c>
      <c r="F8" s="104">
        <v>96</v>
      </c>
      <c r="G8" s="38" t="s">
        <v>9</v>
      </c>
      <c r="H8" s="105">
        <v>583000</v>
      </c>
      <c r="I8" s="82" t="s">
        <v>84</v>
      </c>
    </row>
    <row r="9" spans="1:9" s="51" customFormat="1" ht="38.25">
      <c r="A9" s="37">
        <v>84</v>
      </c>
      <c r="B9" s="82" t="s">
        <v>85</v>
      </c>
      <c r="C9" s="82" t="s">
        <v>86</v>
      </c>
      <c r="D9" s="38">
        <v>17</v>
      </c>
      <c r="E9" s="38">
        <v>500</v>
      </c>
      <c r="F9" s="104">
        <v>96</v>
      </c>
      <c r="G9" s="38" t="s">
        <v>9</v>
      </c>
      <c r="H9" s="105">
        <v>773500</v>
      </c>
      <c r="I9" s="82" t="s">
        <v>87</v>
      </c>
    </row>
    <row r="10" spans="1:9" s="51" customFormat="1" ht="38.25">
      <c r="A10" s="37">
        <v>174</v>
      </c>
      <c r="B10" s="82" t="s">
        <v>37</v>
      </c>
      <c r="C10" s="82" t="s">
        <v>88</v>
      </c>
      <c r="D10" s="38">
        <v>10</v>
      </c>
      <c r="E10" s="38">
        <v>500</v>
      </c>
      <c r="F10" s="104">
        <v>96</v>
      </c>
      <c r="G10" s="38" t="s">
        <v>9</v>
      </c>
      <c r="H10" s="105">
        <v>455000</v>
      </c>
      <c r="I10" s="82" t="s">
        <v>89</v>
      </c>
    </row>
    <row r="11" spans="1:9" s="51" customFormat="1" ht="12.75">
      <c r="A11" s="37">
        <v>188</v>
      </c>
      <c r="B11" s="82" t="s">
        <v>90</v>
      </c>
      <c r="C11" s="82" t="s">
        <v>91</v>
      </c>
      <c r="D11" s="38">
        <v>11</v>
      </c>
      <c r="E11" s="38">
        <v>2000</v>
      </c>
      <c r="F11" s="104">
        <v>95</v>
      </c>
      <c r="G11" s="38" t="s">
        <v>9</v>
      </c>
      <c r="H11" s="105">
        <v>500500</v>
      </c>
      <c r="I11" s="82" t="s">
        <v>92</v>
      </c>
    </row>
    <row r="12" spans="1:9" s="51" customFormat="1" ht="25.5">
      <c r="A12" s="37">
        <v>10</v>
      </c>
      <c r="B12" s="82" t="s">
        <v>93</v>
      </c>
      <c r="C12" s="82" t="s">
        <v>11</v>
      </c>
      <c r="D12" s="38">
        <v>8</v>
      </c>
      <c r="E12" s="38">
        <v>500</v>
      </c>
      <c r="F12" s="104">
        <v>93</v>
      </c>
      <c r="G12" s="38" t="s">
        <v>9</v>
      </c>
      <c r="H12" s="105">
        <v>364000</v>
      </c>
      <c r="I12" s="82" t="s">
        <v>94</v>
      </c>
    </row>
    <row r="13" spans="1:9" s="51" customFormat="1" ht="12.75">
      <c r="A13" s="37">
        <v>113</v>
      </c>
      <c r="B13" s="82" t="s">
        <v>95</v>
      </c>
      <c r="C13" s="82" t="s">
        <v>96</v>
      </c>
      <c r="D13" s="38">
        <v>30</v>
      </c>
      <c r="E13" s="38">
        <v>500</v>
      </c>
      <c r="F13" s="104">
        <v>93</v>
      </c>
      <c r="G13" s="38" t="s">
        <v>9</v>
      </c>
      <c r="H13" s="105">
        <v>1365000</v>
      </c>
      <c r="I13" s="82" t="s">
        <v>97</v>
      </c>
    </row>
    <row r="14" spans="1:9" s="51" customFormat="1" ht="25.5">
      <c r="A14" s="37">
        <v>82</v>
      </c>
      <c r="B14" s="82" t="s">
        <v>85</v>
      </c>
      <c r="C14" s="82" t="s">
        <v>98</v>
      </c>
      <c r="D14" s="38">
        <v>46</v>
      </c>
      <c r="E14" s="38">
        <v>500</v>
      </c>
      <c r="F14" s="104">
        <v>93</v>
      </c>
      <c r="G14" s="38" t="s">
        <v>9</v>
      </c>
      <c r="H14" s="105">
        <v>1365000</v>
      </c>
      <c r="I14" s="82" t="s">
        <v>99</v>
      </c>
    </row>
    <row r="15" spans="1:9" s="51" customFormat="1" ht="25.5">
      <c r="A15" s="37">
        <v>219</v>
      </c>
      <c r="B15" s="82" t="s">
        <v>76</v>
      </c>
      <c r="C15" s="82" t="s">
        <v>100</v>
      </c>
      <c r="D15" s="38">
        <v>30</v>
      </c>
      <c r="E15" s="38">
        <v>200</v>
      </c>
      <c r="F15" s="104">
        <v>93</v>
      </c>
      <c r="G15" s="38" t="s">
        <v>9</v>
      </c>
      <c r="H15" s="105">
        <v>441010</v>
      </c>
      <c r="I15" s="82" t="s">
        <v>101</v>
      </c>
    </row>
    <row r="16" spans="1:9" s="51" customFormat="1" ht="25.5">
      <c r="A16" s="37">
        <v>81</v>
      </c>
      <c r="B16" s="82" t="s">
        <v>85</v>
      </c>
      <c r="C16" s="82" t="s">
        <v>102</v>
      </c>
      <c r="D16" s="38">
        <v>23</v>
      </c>
      <c r="E16" s="38">
        <v>500</v>
      </c>
      <c r="F16" s="104">
        <v>93</v>
      </c>
      <c r="G16" s="38" t="s">
        <v>9</v>
      </c>
      <c r="H16" s="105">
        <v>1046500</v>
      </c>
      <c r="I16" s="82" t="s">
        <v>103</v>
      </c>
    </row>
    <row r="17" spans="1:9" s="51" customFormat="1" ht="12.75">
      <c r="A17" s="37">
        <v>89</v>
      </c>
      <c r="B17" s="82" t="s">
        <v>85</v>
      </c>
      <c r="C17" s="82" t="s">
        <v>104</v>
      </c>
      <c r="D17" s="38">
        <v>18</v>
      </c>
      <c r="E17" s="38">
        <v>500</v>
      </c>
      <c r="F17" s="104">
        <v>92</v>
      </c>
      <c r="G17" s="38" t="s">
        <v>9</v>
      </c>
      <c r="H17" s="105">
        <v>819000</v>
      </c>
      <c r="I17" s="82" t="s">
        <v>105</v>
      </c>
    </row>
    <row r="18" spans="1:9" s="51" customFormat="1" ht="25.5">
      <c r="A18" s="37">
        <v>187</v>
      </c>
      <c r="B18" s="82" t="s">
        <v>106</v>
      </c>
      <c r="C18" s="82" t="s">
        <v>107</v>
      </c>
      <c r="D18" s="38">
        <v>20</v>
      </c>
      <c r="E18" s="38">
        <v>1000</v>
      </c>
      <c r="F18" s="104">
        <v>91</v>
      </c>
      <c r="G18" s="38" t="s">
        <v>9</v>
      </c>
      <c r="H18" s="105">
        <v>910000</v>
      </c>
      <c r="I18" s="82" t="s">
        <v>108</v>
      </c>
    </row>
    <row r="19" spans="1:9" s="51" customFormat="1" ht="25.5">
      <c r="A19" s="37">
        <v>27</v>
      </c>
      <c r="B19" s="82" t="s">
        <v>109</v>
      </c>
      <c r="C19" s="82" t="s">
        <v>110</v>
      </c>
      <c r="D19" s="38">
        <v>20</v>
      </c>
      <c r="E19" s="38">
        <v>500</v>
      </c>
      <c r="F19" s="104">
        <v>91</v>
      </c>
      <c r="G19" s="38" t="s">
        <v>20</v>
      </c>
      <c r="H19" s="105">
        <v>728000</v>
      </c>
      <c r="I19" s="82" t="s">
        <v>111</v>
      </c>
    </row>
    <row r="20" spans="1:9" s="51" customFormat="1" ht="25.5">
      <c r="A20" s="37">
        <v>203</v>
      </c>
      <c r="B20" s="82" t="s">
        <v>112</v>
      </c>
      <c r="C20" s="82" t="s">
        <v>113</v>
      </c>
      <c r="D20" s="38">
        <v>30</v>
      </c>
      <c r="E20" s="38">
        <v>300</v>
      </c>
      <c r="F20" s="104">
        <v>90</v>
      </c>
      <c r="G20" s="38" t="s">
        <v>20</v>
      </c>
      <c r="H20" s="105">
        <v>804000</v>
      </c>
      <c r="I20" s="82" t="s">
        <v>114</v>
      </c>
    </row>
    <row r="21" spans="1:9" s="51" customFormat="1" ht="25.5">
      <c r="A21" s="37">
        <v>85</v>
      </c>
      <c r="B21" s="82" t="s">
        <v>85</v>
      </c>
      <c r="C21" s="82" t="s">
        <v>115</v>
      </c>
      <c r="D21" s="38">
        <v>29</v>
      </c>
      <c r="E21" s="38">
        <v>500</v>
      </c>
      <c r="F21" s="104">
        <v>90</v>
      </c>
      <c r="G21" s="38" t="s">
        <v>20</v>
      </c>
      <c r="H21" s="105">
        <v>1229600</v>
      </c>
      <c r="I21" s="82" t="s">
        <v>116</v>
      </c>
    </row>
    <row r="22" spans="1:9" s="51" customFormat="1" ht="25.5">
      <c r="A22" s="37">
        <v>109</v>
      </c>
      <c r="B22" s="82" t="s">
        <v>117</v>
      </c>
      <c r="C22" s="82" t="s">
        <v>118</v>
      </c>
      <c r="D22" s="38">
        <v>15</v>
      </c>
      <c r="E22" s="38">
        <v>500</v>
      </c>
      <c r="F22" s="104">
        <v>90</v>
      </c>
      <c r="G22" s="38" t="s">
        <v>20</v>
      </c>
      <c r="H22" s="105">
        <v>474000</v>
      </c>
      <c r="I22" s="82" t="s">
        <v>119</v>
      </c>
    </row>
    <row r="23" spans="1:9" s="51" customFormat="1" ht="12.75">
      <c r="A23" s="37">
        <v>13</v>
      </c>
      <c r="B23" s="82" t="s">
        <v>79</v>
      </c>
      <c r="C23" s="82" t="s">
        <v>120</v>
      </c>
      <c r="D23" s="38">
        <v>26</v>
      </c>
      <c r="E23" s="38">
        <v>600</v>
      </c>
      <c r="F23" s="104">
        <v>90</v>
      </c>
      <c r="G23" s="38" t="s">
        <v>20</v>
      </c>
      <c r="H23" s="105">
        <v>946400</v>
      </c>
      <c r="I23" s="82" t="s">
        <v>121</v>
      </c>
    </row>
    <row r="24" spans="1:9" s="51" customFormat="1" ht="38.25">
      <c r="A24" s="37">
        <v>139</v>
      </c>
      <c r="B24" s="82" t="s">
        <v>82</v>
      </c>
      <c r="C24" s="82" t="s">
        <v>122</v>
      </c>
      <c r="D24" s="38">
        <v>14</v>
      </c>
      <c r="E24" s="38">
        <v>500</v>
      </c>
      <c r="F24" s="104">
        <v>90</v>
      </c>
      <c r="G24" s="38" t="s">
        <v>20</v>
      </c>
      <c r="H24" s="105">
        <v>509600</v>
      </c>
      <c r="I24" s="82" t="s">
        <v>123</v>
      </c>
    </row>
    <row r="25" spans="1:9" s="51" customFormat="1" ht="25.5">
      <c r="A25" s="37">
        <v>212</v>
      </c>
      <c r="B25" s="82" t="s">
        <v>124</v>
      </c>
      <c r="C25" s="82" t="s">
        <v>125</v>
      </c>
      <c r="D25" s="38">
        <v>24</v>
      </c>
      <c r="E25" s="38">
        <v>1000</v>
      </c>
      <c r="F25" s="104">
        <v>89</v>
      </c>
      <c r="G25" s="38" t="s">
        <v>20</v>
      </c>
      <c r="H25" s="105">
        <v>867600</v>
      </c>
      <c r="I25" s="82" t="s">
        <v>126</v>
      </c>
    </row>
    <row r="26" spans="1:9" s="51" customFormat="1" ht="25.5">
      <c r="A26" s="37">
        <v>208</v>
      </c>
      <c r="B26" s="82" t="s">
        <v>127</v>
      </c>
      <c r="C26" s="82" t="s">
        <v>128</v>
      </c>
      <c r="D26" s="38">
        <v>8</v>
      </c>
      <c r="E26" s="38">
        <v>300</v>
      </c>
      <c r="F26" s="104">
        <v>89</v>
      </c>
      <c r="G26" s="38" t="s">
        <v>20</v>
      </c>
      <c r="H26" s="105">
        <v>214400</v>
      </c>
      <c r="I26" s="82" t="s">
        <v>129</v>
      </c>
    </row>
    <row r="27" spans="1:9" s="51" customFormat="1" ht="25.5">
      <c r="A27" s="37">
        <v>181</v>
      </c>
      <c r="B27" s="82" t="s">
        <v>65</v>
      </c>
      <c r="C27" s="82" t="s">
        <v>130</v>
      </c>
      <c r="D27" s="38">
        <v>15</v>
      </c>
      <c r="E27" s="38">
        <v>250</v>
      </c>
      <c r="F27" s="104">
        <v>89</v>
      </c>
      <c r="G27" s="38" t="s">
        <v>20</v>
      </c>
      <c r="H27" s="105">
        <v>366000</v>
      </c>
      <c r="I27" s="82" t="s">
        <v>131</v>
      </c>
    </row>
    <row r="28" spans="1:9" s="51" customFormat="1" ht="25.5">
      <c r="A28" s="37">
        <v>216</v>
      </c>
      <c r="B28" s="82" t="s">
        <v>132</v>
      </c>
      <c r="C28" s="82" t="s">
        <v>133</v>
      </c>
      <c r="D28" s="38">
        <v>26</v>
      </c>
      <c r="E28" s="38">
        <v>500</v>
      </c>
      <c r="F28" s="104">
        <v>89</v>
      </c>
      <c r="G28" s="38" t="s">
        <v>20</v>
      </c>
      <c r="H28" s="105">
        <v>946400</v>
      </c>
      <c r="I28" s="82" t="s">
        <v>134</v>
      </c>
    </row>
    <row r="29" spans="1:9" s="51" customFormat="1" ht="12.75">
      <c r="A29" s="37">
        <v>20</v>
      </c>
      <c r="B29" s="82" t="s">
        <v>85</v>
      </c>
      <c r="C29" s="82" t="s">
        <v>135</v>
      </c>
      <c r="D29" s="38">
        <v>18</v>
      </c>
      <c r="E29" s="38">
        <v>350</v>
      </c>
      <c r="F29" s="104">
        <v>88</v>
      </c>
      <c r="G29" s="38" t="s">
        <v>20</v>
      </c>
      <c r="H29" s="105">
        <v>525600</v>
      </c>
      <c r="I29" s="82" t="s">
        <v>136</v>
      </c>
    </row>
    <row r="30" spans="1:9" s="51" customFormat="1" ht="25.5">
      <c r="A30" s="37">
        <v>191</v>
      </c>
      <c r="B30" s="82" t="s">
        <v>137</v>
      </c>
      <c r="C30" s="82" t="s">
        <v>11</v>
      </c>
      <c r="D30" s="38">
        <v>10</v>
      </c>
      <c r="E30" s="38">
        <v>300</v>
      </c>
      <c r="F30" s="104">
        <v>87</v>
      </c>
      <c r="G30" s="38" t="s">
        <v>20</v>
      </c>
      <c r="H30" s="105">
        <v>268000</v>
      </c>
      <c r="I30" s="82" t="s">
        <v>138</v>
      </c>
    </row>
    <row r="31" spans="1:9" s="51" customFormat="1" ht="25.5">
      <c r="A31" s="37">
        <v>202</v>
      </c>
      <c r="B31" s="82" t="s">
        <v>112</v>
      </c>
      <c r="C31" s="82" t="s">
        <v>139</v>
      </c>
      <c r="D31" s="38">
        <v>30</v>
      </c>
      <c r="E31" s="38">
        <v>300</v>
      </c>
      <c r="F31" s="104">
        <v>87</v>
      </c>
      <c r="G31" s="38" t="s">
        <v>20</v>
      </c>
      <c r="H31" s="105">
        <v>804000</v>
      </c>
      <c r="I31" s="82" t="s">
        <v>140</v>
      </c>
    </row>
    <row r="32" spans="1:9" s="51" customFormat="1" ht="25.5">
      <c r="A32" s="37">
        <v>127</v>
      </c>
      <c r="B32" s="82" t="s">
        <v>141</v>
      </c>
      <c r="C32" s="82" t="s">
        <v>142</v>
      </c>
      <c r="D32" s="38">
        <v>30</v>
      </c>
      <c r="E32" s="38">
        <v>1500</v>
      </c>
      <c r="F32" s="104">
        <v>87</v>
      </c>
      <c r="G32" s="38" t="s">
        <v>20</v>
      </c>
      <c r="H32" s="105">
        <v>1272000</v>
      </c>
      <c r="I32" s="82" t="s">
        <v>143</v>
      </c>
    </row>
    <row r="33" spans="1:9" s="51" customFormat="1" ht="12.75">
      <c r="A33" s="37">
        <v>92</v>
      </c>
      <c r="B33" s="82" t="s">
        <v>85</v>
      </c>
      <c r="C33" s="82" t="s">
        <v>144</v>
      </c>
      <c r="D33" s="38">
        <v>8</v>
      </c>
      <c r="E33" s="38">
        <v>500</v>
      </c>
      <c r="F33" s="104">
        <v>86</v>
      </c>
      <c r="G33" s="38" t="s">
        <v>20</v>
      </c>
      <c r="H33" s="105">
        <v>291200</v>
      </c>
      <c r="I33" s="82" t="s">
        <v>145</v>
      </c>
    </row>
    <row r="34" spans="1:9" s="51" customFormat="1" ht="38.25">
      <c r="A34" s="37">
        <v>141</v>
      </c>
      <c r="B34" s="82" t="s">
        <v>82</v>
      </c>
      <c r="C34" s="82" t="s">
        <v>146</v>
      </c>
      <c r="D34" s="38">
        <v>8</v>
      </c>
      <c r="E34" s="38">
        <v>500</v>
      </c>
      <c r="F34" s="104">
        <v>86</v>
      </c>
      <c r="G34" s="38" t="s">
        <v>20</v>
      </c>
      <c r="H34" s="105">
        <v>291200</v>
      </c>
      <c r="I34" s="82" t="s">
        <v>147</v>
      </c>
    </row>
    <row r="35" spans="1:9" s="51" customFormat="1" ht="25.5">
      <c r="A35" s="37">
        <v>156</v>
      </c>
      <c r="B35" s="82" t="s">
        <v>73</v>
      </c>
      <c r="C35" s="82" t="s">
        <v>148</v>
      </c>
      <c r="D35" s="38">
        <v>10</v>
      </c>
      <c r="E35" s="38">
        <v>500</v>
      </c>
      <c r="F35" s="104">
        <v>85</v>
      </c>
      <c r="G35" s="38" t="s">
        <v>20</v>
      </c>
      <c r="H35" s="105">
        <v>224000</v>
      </c>
      <c r="I35" s="82" t="s">
        <v>149</v>
      </c>
    </row>
    <row r="36" spans="1:9" s="51" customFormat="1" ht="12.75">
      <c r="A36" s="37">
        <v>21</v>
      </c>
      <c r="B36" s="82" t="s">
        <v>85</v>
      </c>
      <c r="C36" s="82" t="s">
        <v>150</v>
      </c>
      <c r="D36" s="38">
        <v>16</v>
      </c>
      <c r="E36" s="38">
        <v>350</v>
      </c>
      <c r="F36" s="104">
        <v>85</v>
      </c>
      <c r="G36" s="38" t="s">
        <v>20</v>
      </c>
      <c r="H36" s="105">
        <v>467200</v>
      </c>
      <c r="I36" s="82" t="s">
        <v>151</v>
      </c>
    </row>
    <row r="37" spans="1:9" s="51" customFormat="1" ht="25.5">
      <c r="A37" s="37">
        <v>185</v>
      </c>
      <c r="B37" s="82" t="s">
        <v>152</v>
      </c>
      <c r="C37" s="82" t="s">
        <v>153</v>
      </c>
      <c r="D37" s="38">
        <v>16</v>
      </c>
      <c r="E37" s="38">
        <v>500</v>
      </c>
      <c r="F37" s="104">
        <v>85</v>
      </c>
      <c r="G37" s="38" t="s">
        <v>20</v>
      </c>
      <c r="H37" s="105">
        <v>482400</v>
      </c>
      <c r="I37" s="82" t="s">
        <v>154</v>
      </c>
    </row>
    <row r="38" spans="1:9" s="51" customFormat="1" ht="25.5">
      <c r="A38" s="37">
        <v>197</v>
      </c>
      <c r="B38" s="82" t="s">
        <v>25</v>
      </c>
      <c r="C38" s="82" t="s">
        <v>155</v>
      </c>
      <c r="D38" s="38">
        <v>16</v>
      </c>
      <c r="E38" s="38">
        <v>1000</v>
      </c>
      <c r="F38" s="104">
        <v>84</v>
      </c>
      <c r="G38" s="38" t="s">
        <v>20</v>
      </c>
      <c r="H38" s="105">
        <v>582400</v>
      </c>
      <c r="I38" s="82" t="s">
        <v>156</v>
      </c>
    </row>
    <row r="39" spans="1:9" s="51" customFormat="1" ht="25.5">
      <c r="A39" s="37">
        <v>218</v>
      </c>
      <c r="B39" s="82" t="s">
        <v>132</v>
      </c>
      <c r="C39" s="82" t="s">
        <v>157</v>
      </c>
      <c r="D39" s="38">
        <v>11</v>
      </c>
      <c r="E39" s="38">
        <v>500</v>
      </c>
      <c r="F39" s="104">
        <v>84</v>
      </c>
      <c r="G39" s="38" t="s">
        <v>20</v>
      </c>
      <c r="H39" s="105">
        <v>400400</v>
      </c>
      <c r="I39" s="82" t="s">
        <v>158</v>
      </c>
    </row>
    <row r="40" spans="1:9" s="51" customFormat="1" ht="38.25">
      <c r="A40" s="37">
        <v>144</v>
      </c>
      <c r="B40" s="82" t="s">
        <v>82</v>
      </c>
      <c r="C40" s="82" t="s">
        <v>159</v>
      </c>
      <c r="D40" s="38">
        <v>17</v>
      </c>
      <c r="E40" s="38">
        <v>500</v>
      </c>
      <c r="F40" s="104">
        <v>84</v>
      </c>
      <c r="G40" s="38" t="s">
        <v>20</v>
      </c>
      <c r="H40" s="105">
        <v>618800</v>
      </c>
      <c r="I40" s="82" t="s">
        <v>160</v>
      </c>
    </row>
    <row r="41" spans="1:9" s="51" customFormat="1" ht="25.5">
      <c r="A41" s="37">
        <v>102</v>
      </c>
      <c r="B41" s="82" t="s">
        <v>161</v>
      </c>
      <c r="C41" s="82" t="s">
        <v>162</v>
      </c>
      <c r="D41" s="38">
        <v>29</v>
      </c>
      <c r="E41" s="38">
        <v>1000</v>
      </c>
      <c r="F41" s="104">
        <v>84</v>
      </c>
      <c r="G41" s="38" t="s">
        <v>20</v>
      </c>
      <c r="H41" s="105">
        <v>849100</v>
      </c>
      <c r="I41" s="82" t="s">
        <v>163</v>
      </c>
    </row>
    <row r="42" spans="1:9" s="51" customFormat="1" ht="38.25">
      <c r="A42" s="37">
        <v>220</v>
      </c>
      <c r="B42" s="82" t="s">
        <v>76</v>
      </c>
      <c r="C42" s="82" t="s">
        <v>164</v>
      </c>
      <c r="D42" s="38">
        <v>15</v>
      </c>
      <c r="E42" s="38">
        <v>150</v>
      </c>
      <c r="F42" s="104">
        <v>84</v>
      </c>
      <c r="G42" s="38" t="s">
        <v>20</v>
      </c>
      <c r="H42" s="105">
        <v>294000</v>
      </c>
      <c r="I42" s="82" t="s">
        <v>165</v>
      </c>
    </row>
    <row r="43" spans="1:9" s="51" customFormat="1" ht="25.5">
      <c r="A43" s="37">
        <v>1</v>
      </c>
      <c r="B43" s="82" t="s">
        <v>166</v>
      </c>
      <c r="C43" s="82" t="s">
        <v>167</v>
      </c>
      <c r="D43" s="38">
        <v>15</v>
      </c>
      <c r="E43" s="38">
        <v>500</v>
      </c>
      <c r="F43" s="104">
        <v>84</v>
      </c>
      <c r="G43" s="38" t="s">
        <v>20</v>
      </c>
      <c r="H43" s="105">
        <v>396000</v>
      </c>
      <c r="I43" s="82" t="s">
        <v>168</v>
      </c>
    </row>
    <row r="44" spans="1:9" s="51" customFormat="1" ht="25.5">
      <c r="A44" s="37">
        <v>78</v>
      </c>
      <c r="B44" s="82" t="s">
        <v>85</v>
      </c>
      <c r="C44" s="82" t="s">
        <v>169</v>
      </c>
      <c r="D44" s="38">
        <v>22</v>
      </c>
      <c r="E44" s="38">
        <v>500</v>
      </c>
      <c r="F44" s="104">
        <v>84</v>
      </c>
      <c r="G44" s="38" t="s">
        <v>20</v>
      </c>
      <c r="H44" s="105">
        <v>800800</v>
      </c>
      <c r="I44" s="82" t="s">
        <v>170</v>
      </c>
    </row>
    <row r="45" spans="1:9" s="51" customFormat="1" ht="38.25">
      <c r="A45" s="37">
        <v>103</v>
      </c>
      <c r="B45" s="82" t="s">
        <v>161</v>
      </c>
      <c r="C45" s="82" t="s">
        <v>171</v>
      </c>
      <c r="D45" s="38">
        <v>13</v>
      </c>
      <c r="E45" s="38">
        <v>1000</v>
      </c>
      <c r="F45" s="104">
        <v>84</v>
      </c>
      <c r="G45" s="38" t="s">
        <v>20</v>
      </c>
      <c r="H45" s="105">
        <v>473200</v>
      </c>
      <c r="I45" s="82" t="s">
        <v>172</v>
      </c>
    </row>
    <row r="46" spans="1:9" s="51" customFormat="1" ht="38.25">
      <c r="A46" s="37">
        <v>178</v>
      </c>
      <c r="B46" s="82" t="s">
        <v>65</v>
      </c>
      <c r="C46" s="82" t="s">
        <v>173</v>
      </c>
      <c r="D46" s="38">
        <v>15</v>
      </c>
      <c r="E46" s="38">
        <v>250</v>
      </c>
      <c r="F46" s="104">
        <v>83</v>
      </c>
      <c r="G46" s="38" t="s">
        <v>20</v>
      </c>
      <c r="H46" s="105">
        <v>366000</v>
      </c>
      <c r="I46" s="82" t="s">
        <v>174</v>
      </c>
    </row>
    <row r="47" spans="1:9" s="51" customFormat="1" ht="25.5">
      <c r="A47" s="37">
        <v>56</v>
      </c>
      <c r="B47" s="82" t="s">
        <v>7</v>
      </c>
      <c r="C47" s="82" t="s">
        <v>175</v>
      </c>
      <c r="D47" s="38">
        <v>25</v>
      </c>
      <c r="E47" s="38">
        <v>350</v>
      </c>
      <c r="F47" s="104">
        <v>83</v>
      </c>
      <c r="G47" s="38" t="s">
        <v>20</v>
      </c>
      <c r="H47" s="105">
        <v>730000</v>
      </c>
      <c r="I47" s="82" t="s">
        <v>176</v>
      </c>
    </row>
    <row r="48" spans="1:9" s="51" customFormat="1" ht="25.5">
      <c r="A48" s="37">
        <v>184</v>
      </c>
      <c r="B48" s="82" t="s">
        <v>152</v>
      </c>
      <c r="C48" s="82" t="s">
        <v>177</v>
      </c>
      <c r="D48" s="38">
        <v>16</v>
      </c>
      <c r="E48" s="38">
        <v>500</v>
      </c>
      <c r="F48" s="104">
        <v>82</v>
      </c>
      <c r="G48" s="38" t="s">
        <v>32</v>
      </c>
      <c r="H48" s="105">
        <v>414960</v>
      </c>
      <c r="I48" s="82" t="s">
        <v>178</v>
      </c>
    </row>
    <row r="49" spans="1:9" s="51" customFormat="1" ht="38.25">
      <c r="A49" s="37">
        <v>101</v>
      </c>
      <c r="B49" s="82" t="s">
        <v>161</v>
      </c>
      <c r="C49" s="82" t="s">
        <v>179</v>
      </c>
      <c r="D49" s="38">
        <v>16</v>
      </c>
      <c r="E49" s="38">
        <v>1000</v>
      </c>
      <c r="F49" s="104">
        <v>82</v>
      </c>
      <c r="G49" s="38" t="s">
        <v>32</v>
      </c>
      <c r="H49" s="105">
        <v>414960</v>
      </c>
      <c r="I49" s="82" t="s">
        <v>180</v>
      </c>
    </row>
    <row r="50" spans="1:9" s="51" customFormat="1" ht="12.75">
      <c r="A50" s="37">
        <v>86</v>
      </c>
      <c r="B50" s="82" t="s">
        <v>85</v>
      </c>
      <c r="C50" s="82" t="s">
        <v>181</v>
      </c>
      <c r="D50" s="38">
        <v>37</v>
      </c>
      <c r="E50" s="38">
        <v>500</v>
      </c>
      <c r="F50" s="104">
        <v>81</v>
      </c>
      <c r="G50" s="38" t="s">
        <v>32</v>
      </c>
      <c r="H50" s="105">
        <v>906300</v>
      </c>
      <c r="I50" s="82" t="s">
        <v>182</v>
      </c>
    </row>
    <row r="51" spans="1:9" s="51" customFormat="1" ht="12.75">
      <c r="A51" s="37">
        <v>88</v>
      </c>
      <c r="B51" s="82" t="s">
        <v>85</v>
      </c>
      <c r="C51" s="82" t="s">
        <v>440</v>
      </c>
      <c r="D51" s="38">
        <v>27</v>
      </c>
      <c r="E51" s="38">
        <v>500</v>
      </c>
      <c r="F51" s="104">
        <v>81</v>
      </c>
      <c r="G51" s="38" t="s">
        <v>32</v>
      </c>
      <c r="H51" s="105">
        <v>700245</v>
      </c>
      <c r="I51" s="82" t="s">
        <v>183</v>
      </c>
    </row>
    <row r="52" spans="1:9" s="51" customFormat="1" ht="38.25">
      <c r="A52" s="37">
        <v>80</v>
      </c>
      <c r="B52" s="82" t="s">
        <v>85</v>
      </c>
      <c r="C52" s="82" t="s">
        <v>184</v>
      </c>
      <c r="D52" s="38">
        <v>16</v>
      </c>
      <c r="E52" s="38">
        <v>500</v>
      </c>
      <c r="F52" s="104">
        <v>81</v>
      </c>
      <c r="G52" s="38" t="s">
        <v>32</v>
      </c>
      <c r="H52" s="105">
        <v>414960</v>
      </c>
      <c r="I52" s="82" t="s">
        <v>185</v>
      </c>
    </row>
    <row r="53" spans="1:9" s="51" customFormat="1" ht="38.25">
      <c r="A53" s="37">
        <v>182</v>
      </c>
      <c r="B53" s="82" t="s">
        <v>65</v>
      </c>
      <c r="C53" s="82" t="s">
        <v>186</v>
      </c>
      <c r="D53" s="38">
        <v>17</v>
      </c>
      <c r="E53" s="38">
        <v>300</v>
      </c>
      <c r="F53" s="104">
        <v>80</v>
      </c>
      <c r="G53" s="38" t="s">
        <v>32</v>
      </c>
      <c r="H53" s="105">
        <v>324615</v>
      </c>
      <c r="I53" s="82" t="s">
        <v>187</v>
      </c>
    </row>
    <row r="54" spans="1:9" s="51" customFormat="1" ht="12.75">
      <c r="A54" s="37">
        <v>94</v>
      </c>
      <c r="B54" s="82" t="s">
        <v>85</v>
      </c>
      <c r="C54" s="82" t="s">
        <v>188</v>
      </c>
      <c r="D54" s="38">
        <v>22</v>
      </c>
      <c r="E54" s="38">
        <v>500</v>
      </c>
      <c r="F54" s="104">
        <v>80</v>
      </c>
      <c r="G54" s="38" t="s">
        <v>32</v>
      </c>
      <c r="H54" s="105">
        <v>664620</v>
      </c>
      <c r="I54" s="82" t="s">
        <v>189</v>
      </c>
    </row>
    <row r="55" spans="1:9" s="51" customFormat="1" ht="38.25">
      <c r="A55" s="37">
        <v>114</v>
      </c>
      <c r="B55" s="82" t="s">
        <v>190</v>
      </c>
      <c r="C55" s="82" t="s">
        <v>191</v>
      </c>
      <c r="D55" s="38">
        <v>18</v>
      </c>
      <c r="E55" s="38">
        <v>200</v>
      </c>
      <c r="F55" s="104">
        <v>80</v>
      </c>
      <c r="G55" s="38" t="s">
        <v>32</v>
      </c>
      <c r="H55" s="105">
        <v>282150</v>
      </c>
      <c r="I55" s="82" t="s">
        <v>192</v>
      </c>
    </row>
    <row r="56" spans="1:9" s="51" customFormat="1" ht="25.5">
      <c r="A56" s="37">
        <v>206</v>
      </c>
      <c r="B56" s="82" t="s">
        <v>25</v>
      </c>
      <c r="C56" s="82" t="s">
        <v>193</v>
      </c>
      <c r="D56" s="38">
        <v>11</v>
      </c>
      <c r="E56" s="38">
        <v>1000</v>
      </c>
      <c r="F56" s="104">
        <v>80</v>
      </c>
      <c r="G56" s="38" t="s">
        <v>32</v>
      </c>
      <c r="H56" s="105">
        <v>285285</v>
      </c>
      <c r="I56" s="82" t="s">
        <v>194</v>
      </c>
    </row>
    <row r="57" spans="1:9" s="51" customFormat="1" ht="25.5">
      <c r="A57" s="37">
        <v>91</v>
      </c>
      <c r="B57" s="82" t="s">
        <v>85</v>
      </c>
      <c r="C57" s="82" t="s">
        <v>195</v>
      </c>
      <c r="D57" s="38">
        <v>30</v>
      </c>
      <c r="E57" s="38">
        <v>500</v>
      </c>
      <c r="F57" s="104">
        <v>80</v>
      </c>
      <c r="G57" s="38" t="s">
        <v>32</v>
      </c>
      <c r="H57" s="105">
        <v>778050</v>
      </c>
      <c r="I57" s="82" t="s">
        <v>196</v>
      </c>
    </row>
    <row r="58" spans="1:9" s="51" customFormat="1" ht="25.5">
      <c r="A58" s="37">
        <v>217</v>
      </c>
      <c r="B58" s="82" t="s">
        <v>132</v>
      </c>
      <c r="C58" s="82" t="s">
        <v>197</v>
      </c>
      <c r="D58" s="38">
        <v>13</v>
      </c>
      <c r="E58" s="38">
        <v>500</v>
      </c>
      <c r="F58" s="104">
        <v>80</v>
      </c>
      <c r="G58" s="38" t="s">
        <v>32</v>
      </c>
      <c r="H58" s="105">
        <v>337155</v>
      </c>
      <c r="I58" s="82" t="s">
        <v>198</v>
      </c>
    </row>
    <row r="59" spans="1:9" s="51" customFormat="1" ht="38.25">
      <c r="A59" s="37">
        <v>122</v>
      </c>
      <c r="B59" s="82" t="s">
        <v>30</v>
      </c>
      <c r="C59" s="82" t="s">
        <v>199</v>
      </c>
      <c r="D59" s="38">
        <v>26</v>
      </c>
      <c r="E59" s="38">
        <v>500</v>
      </c>
      <c r="F59" s="104">
        <v>80</v>
      </c>
      <c r="G59" s="38" t="s">
        <v>32</v>
      </c>
      <c r="H59" s="105">
        <v>674310</v>
      </c>
      <c r="I59" s="82" t="s">
        <v>200</v>
      </c>
    </row>
    <row r="60" spans="1:9" s="51" customFormat="1" ht="38.25">
      <c r="A60" s="37">
        <v>164</v>
      </c>
      <c r="B60" s="82" t="s">
        <v>201</v>
      </c>
      <c r="C60" s="82" t="s">
        <v>202</v>
      </c>
      <c r="D60" s="38">
        <v>11</v>
      </c>
      <c r="E60" s="38">
        <v>1000</v>
      </c>
      <c r="F60" s="104">
        <v>79</v>
      </c>
      <c r="G60" s="38" t="s">
        <v>32</v>
      </c>
      <c r="H60" s="105">
        <v>285285</v>
      </c>
      <c r="I60" s="82" t="s">
        <v>203</v>
      </c>
    </row>
    <row r="61" spans="1:9" s="51" customFormat="1" ht="12.75">
      <c r="A61" s="37">
        <v>163</v>
      </c>
      <c r="B61" s="82" t="s">
        <v>201</v>
      </c>
      <c r="C61" s="82" t="s">
        <v>204</v>
      </c>
      <c r="D61" s="38">
        <v>12</v>
      </c>
      <c r="E61" s="38">
        <v>1000</v>
      </c>
      <c r="F61" s="104">
        <v>79</v>
      </c>
      <c r="G61" s="38" t="s">
        <v>32</v>
      </c>
      <c r="H61" s="105">
        <v>311220</v>
      </c>
      <c r="I61" s="82" t="s">
        <v>205</v>
      </c>
    </row>
    <row r="62" spans="1:9" s="51" customFormat="1" ht="25.5">
      <c r="A62" s="37">
        <v>157</v>
      </c>
      <c r="B62" s="82" t="s">
        <v>73</v>
      </c>
      <c r="C62" s="82" t="s">
        <v>206</v>
      </c>
      <c r="D62" s="38">
        <v>25</v>
      </c>
      <c r="E62" s="38">
        <v>500</v>
      </c>
      <c r="F62" s="104">
        <v>78</v>
      </c>
      <c r="G62" s="38" t="s">
        <v>32</v>
      </c>
      <c r="H62" s="105">
        <v>755250</v>
      </c>
      <c r="I62" s="82" t="s">
        <v>207</v>
      </c>
    </row>
    <row r="63" spans="1:9" s="51" customFormat="1" ht="12.75">
      <c r="A63" s="37">
        <v>83</v>
      </c>
      <c r="B63" s="82" t="s">
        <v>85</v>
      </c>
      <c r="C63" s="82" t="s">
        <v>208</v>
      </c>
      <c r="D63" s="38">
        <v>15</v>
      </c>
      <c r="E63" s="38">
        <v>500</v>
      </c>
      <c r="F63" s="104">
        <v>78</v>
      </c>
      <c r="G63" s="38" t="s">
        <v>32</v>
      </c>
      <c r="H63" s="105">
        <v>389025</v>
      </c>
      <c r="I63" s="82" t="s">
        <v>209</v>
      </c>
    </row>
    <row r="64" spans="1:9" s="51" customFormat="1" ht="25.5">
      <c r="A64" s="37">
        <v>25</v>
      </c>
      <c r="B64" s="82" t="s">
        <v>210</v>
      </c>
      <c r="C64" s="82" t="s">
        <v>211</v>
      </c>
      <c r="D64" s="38">
        <v>26</v>
      </c>
      <c r="E64" s="38">
        <v>200</v>
      </c>
      <c r="F64" s="104">
        <v>78</v>
      </c>
      <c r="G64" s="38" t="s">
        <v>32</v>
      </c>
      <c r="H64" s="105">
        <v>407550</v>
      </c>
      <c r="I64" s="82" t="s">
        <v>212</v>
      </c>
    </row>
    <row r="65" spans="1:9" s="51" customFormat="1" ht="25.5">
      <c r="A65" s="37">
        <v>207</v>
      </c>
      <c r="B65" s="82" t="s">
        <v>127</v>
      </c>
      <c r="C65" s="82" t="s">
        <v>213</v>
      </c>
      <c r="D65" s="38">
        <v>20</v>
      </c>
      <c r="E65" s="38">
        <v>500</v>
      </c>
      <c r="F65" s="104">
        <v>77</v>
      </c>
      <c r="G65" s="38" t="s">
        <v>32</v>
      </c>
      <c r="H65" s="105">
        <v>604200</v>
      </c>
      <c r="I65" s="82" t="s">
        <v>214</v>
      </c>
    </row>
    <row r="66" spans="1:9" s="51" customFormat="1" ht="38.25">
      <c r="A66" s="37">
        <v>176</v>
      </c>
      <c r="B66" s="82" t="s">
        <v>210</v>
      </c>
      <c r="C66" s="82" t="s">
        <v>215</v>
      </c>
      <c r="D66" s="38">
        <v>20</v>
      </c>
      <c r="E66" s="38">
        <v>200</v>
      </c>
      <c r="F66" s="104">
        <v>77</v>
      </c>
      <c r="G66" s="38" t="s">
        <v>32</v>
      </c>
      <c r="H66" s="105">
        <v>313500</v>
      </c>
      <c r="I66" s="82" t="s">
        <v>216</v>
      </c>
    </row>
    <row r="67" spans="1:9" s="51" customFormat="1" ht="25.5">
      <c r="A67" s="37">
        <v>32</v>
      </c>
      <c r="B67" s="82" t="s">
        <v>109</v>
      </c>
      <c r="C67" s="82" t="s">
        <v>217</v>
      </c>
      <c r="D67" s="38">
        <v>18</v>
      </c>
      <c r="E67" s="38">
        <v>600</v>
      </c>
      <c r="F67" s="104">
        <v>77</v>
      </c>
      <c r="G67" s="38" t="s">
        <v>32</v>
      </c>
      <c r="H67" s="105">
        <v>466830</v>
      </c>
      <c r="I67" s="82" t="s">
        <v>218</v>
      </c>
    </row>
    <row r="68" spans="1:9" s="51" customFormat="1" ht="12.75">
      <c r="A68" s="37">
        <v>77</v>
      </c>
      <c r="B68" s="82" t="s">
        <v>85</v>
      </c>
      <c r="C68" s="82" t="s">
        <v>219</v>
      </c>
      <c r="D68" s="38">
        <v>19</v>
      </c>
      <c r="E68" s="38">
        <v>500</v>
      </c>
      <c r="F68" s="104">
        <v>76</v>
      </c>
      <c r="G68" s="38" t="s">
        <v>32</v>
      </c>
      <c r="H68" s="105">
        <v>492765</v>
      </c>
      <c r="I68" s="82" t="s">
        <v>220</v>
      </c>
    </row>
    <row r="69" spans="1:9" s="51" customFormat="1" ht="25.5">
      <c r="A69" s="37">
        <v>193</v>
      </c>
      <c r="B69" s="82" t="s">
        <v>221</v>
      </c>
      <c r="C69" s="82" t="s">
        <v>222</v>
      </c>
      <c r="D69" s="38">
        <v>15</v>
      </c>
      <c r="E69" s="38">
        <v>600</v>
      </c>
      <c r="F69" s="104">
        <v>76</v>
      </c>
      <c r="G69" s="38" t="s">
        <v>32</v>
      </c>
      <c r="H69" s="105">
        <v>100000</v>
      </c>
      <c r="I69" s="82" t="s">
        <v>223</v>
      </c>
    </row>
    <row r="70" spans="1:9" s="51" customFormat="1" ht="38.25">
      <c r="A70" s="37">
        <v>29</v>
      </c>
      <c r="B70" s="82" t="s">
        <v>109</v>
      </c>
      <c r="C70" s="82" t="s">
        <v>224</v>
      </c>
      <c r="D70" s="38">
        <v>8</v>
      </c>
      <c r="E70" s="38">
        <v>500</v>
      </c>
      <c r="F70" s="104">
        <v>76</v>
      </c>
      <c r="G70" s="38" t="s">
        <v>32</v>
      </c>
      <c r="H70" s="105">
        <v>207480</v>
      </c>
      <c r="I70" s="82" t="s">
        <v>225</v>
      </c>
    </row>
    <row r="71" spans="1:9" s="51" customFormat="1" ht="25.5">
      <c r="A71" s="37">
        <v>74</v>
      </c>
      <c r="B71" s="82" t="s">
        <v>226</v>
      </c>
      <c r="C71" s="82" t="s">
        <v>227</v>
      </c>
      <c r="D71" s="38">
        <v>11</v>
      </c>
      <c r="E71" s="38">
        <v>300</v>
      </c>
      <c r="F71" s="104">
        <v>76</v>
      </c>
      <c r="G71" s="38" t="s">
        <v>32</v>
      </c>
      <c r="H71" s="105">
        <v>410045</v>
      </c>
      <c r="I71" s="82" t="s">
        <v>228</v>
      </c>
    </row>
    <row r="72" spans="1:9" s="51" customFormat="1" ht="25.5">
      <c r="A72" s="37">
        <v>22</v>
      </c>
      <c r="B72" s="82" t="s">
        <v>229</v>
      </c>
      <c r="C72" s="82" t="s">
        <v>230</v>
      </c>
      <c r="D72" s="38">
        <v>15</v>
      </c>
      <c r="E72" s="38">
        <v>150</v>
      </c>
      <c r="F72" s="104">
        <v>76</v>
      </c>
      <c r="G72" s="38" t="s">
        <v>32</v>
      </c>
      <c r="H72" s="105">
        <v>209475</v>
      </c>
      <c r="I72" s="82" t="s">
        <v>231</v>
      </c>
    </row>
    <row r="73" spans="1:9" s="51" customFormat="1" ht="12.75">
      <c r="A73" s="37">
        <v>179</v>
      </c>
      <c r="B73" s="82" t="s">
        <v>65</v>
      </c>
      <c r="C73" s="82" t="s">
        <v>232</v>
      </c>
      <c r="D73" s="38">
        <v>13</v>
      </c>
      <c r="E73" s="38">
        <v>250</v>
      </c>
      <c r="F73" s="104">
        <v>75</v>
      </c>
      <c r="G73" s="38" t="s">
        <v>32</v>
      </c>
      <c r="H73" s="105">
        <v>226005</v>
      </c>
      <c r="I73" s="82" t="s">
        <v>233</v>
      </c>
    </row>
    <row r="74" spans="1:9" s="51" customFormat="1" ht="25.5">
      <c r="A74" s="37">
        <v>180</v>
      </c>
      <c r="B74" s="82" t="s">
        <v>65</v>
      </c>
      <c r="C74" s="82" t="s">
        <v>234</v>
      </c>
      <c r="D74" s="38">
        <v>7</v>
      </c>
      <c r="E74" s="38">
        <v>200</v>
      </c>
      <c r="F74" s="104">
        <v>75</v>
      </c>
      <c r="G74" s="38" t="s">
        <v>32</v>
      </c>
      <c r="H74" s="105">
        <v>109725</v>
      </c>
      <c r="I74" s="82" t="s">
        <v>235</v>
      </c>
    </row>
    <row r="75" spans="1:9" s="51" customFormat="1" ht="25.5">
      <c r="A75" s="37">
        <v>214</v>
      </c>
      <c r="B75" s="82" t="s">
        <v>236</v>
      </c>
      <c r="C75" s="82" t="s">
        <v>237</v>
      </c>
      <c r="D75" s="38">
        <v>30</v>
      </c>
      <c r="E75" s="38">
        <v>500</v>
      </c>
      <c r="F75" s="104">
        <v>74</v>
      </c>
      <c r="G75" s="38" t="s">
        <v>32</v>
      </c>
      <c r="H75" s="105">
        <v>778050</v>
      </c>
      <c r="I75" s="82" t="s">
        <v>238</v>
      </c>
    </row>
    <row r="76" spans="1:9" ht="12.75">
      <c r="A76" s="106"/>
      <c r="B76" s="107" t="s">
        <v>435</v>
      </c>
      <c r="C76" s="113"/>
      <c r="D76" s="109"/>
      <c r="E76" s="109"/>
      <c r="F76" s="109"/>
      <c r="G76" s="109"/>
      <c r="H76" s="116">
        <f>SUM(H2:H75)</f>
        <v>42897725</v>
      </c>
      <c r="I76" s="115"/>
    </row>
  </sheetData>
  <printOptions/>
  <pageMargins left="0.75" right="0.75" top="1" bottom="1" header="0" footer="0"/>
  <pageSetup horizontalDpi="600" verticalDpi="600" orientation="landscape" paperSize="9" scale="90" r:id="rId1"/>
  <headerFooter alignWithMargins="0">
    <oddHeader>&amp;L
Priloga 1: Seznam monografij, ki so vključene v sofinanciranje&amp;CDRUŽBENE VEDE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9"/>
  <sheetViews>
    <sheetView workbookViewId="0" topLeftCell="A1">
      <selection activeCell="G85" sqref="G85"/>
    </sheetView>
  </sheetViews>
  <sheetFormatPr defaultColWidth="9.140625" defaultRowHeight="12.75"/>
  <cols>
    <col min="2" max="2" width="35.57421875" style="73" customWidth="1"/>
    <col min="3" max="3" width="31.57421875" style="73" customWidth="1"/>
    <col min="4" max="4" width="8.28125" style="7" customWidth="1"/>
    <col min="5" max="5" width="8.140625" style="7" customWidth="1"/>
    <col min="6" max="6" width="8.421875" style="7" customWidth="1"/>
    <col min="7" max="7" width="9.140625" style="7" customWidth="1"/>
    <col min="8" max="8" width="16.140625" style="7" customWidth="1"/>
    <col min="9" max="9" width="30.8515625" style="86" customWidth="1"/>
  </cols>
  <sheetData>
    <row r="1" spans="1:9" ht="13.5" thickBot="1">
      <c r="A1" s="14" t="s">
        <v>0</v>
      </c>
      <c r="B1" s="74" t="s">
        <v>1</v>
      </c>
      <c r="C1" s="74" t="s">
        <v>2</v>
      </c>
      <c r="D1" s="16" t="s">
        <v>3</v>
      </c>
      <c r="E1" s="16" t="s">
        <v>4</v>
      </c>
      <c r="F1" s="16" t="s">
        <v>5</v>
      </c>
      <c r="G1" s="16" t="s">
        <v>419</v>
      </c>
      <c r="H1" s="17" t="s">
        <v>420</v>
      </c>
      <c r="I1" s="83" t="s">
        <v>6</v>
      </c>
    </row>
    <row r="2" spans="1:9" ht="51">
      <c r="A2" s="47">
        <v>148</v>
      </c>
      <c r="B2" s="87" t="s">
        <v>82</v>
      </c>
      <c r="C2" s="87" t="s">
        <v>239</v>
      </c>
      <c r="D2" s="48">
        <v>30</v>
      </c>
      <c r="E2" s="48">
        <v>500</v>
      </c>
      <c r="F2" s="49">
        <v>100</v>
      </c>
      <c r="G2" s="48" t="s">
        <v>9</v>
      </c>
      <c r="H2" s="89">
        <v>1365000</v>
      </c>
      <c r="I2" s="84" t="s">
        <v>240</v>
      </c>
    </row>
    <row r="3" spans="1:9" ht="25.5">
      <c r="A3" s="44">
        <v>97</v>
      </c>
      <c r="B3" s="88" t="s">
        <v>241</v>
      </c>
      <c r="C3" s="88" t="s">
        <v>242</v>
      </c>
      <c r="D3" s="45">
        <v>39</v>
      </c>
      <c r="E3" s="45">
        <v>500</v>
      </c>
      <c r="F3" s="46">
        <v>97</v>
      </c>
      <c r="G3" s="45" t="s">
        <v>9</v>
      </c>
      <c r="H3" s="90">
        <v>1365000</v>
      </c>
      <c r="I3" s="85" t="s">
        <v>243</v>
      </c>
    </row>
    <row r="4" spans="1:9" ht="51">
      <c r="A4" s="44">
        <v>140</v>
      </c>
      <c r="B4" s="88" t="s">
        <v>82</v>
      </c>
      <c r="C4" s="88" t="s">
        <v>244</v>
      </c>
      <c r="D4" s="45">
        <v>18</v>
      </c>
      <c r="E4" s="45">
        <v>500</v>
      </c>
      <c r="F4" s="46">
        <v>97</v>
      </c>
      <c r="G4" s="45" t="s">
        <v>9</v>
      </c>
      <c r="H4" s="90">
        <v>719000</v>
      </c>
      <c r="I4" s="85" t="s">
        <v>245</v>
      </c>
    </row>
    <row r="5" spans="1:9" ht="25.5">
      <c r="A5" s="44">
        <v>112</v>
      </c>
      <c r="B5" s="88" t="s">
        <v>246</v>
      </c>
      <c r="C5" s="88" t="s">
        <v>247</v>
      </c>
      <c r="D5" s="45">
        <v>37</v>
      </c>
      <c r="E5" s="45">
        <v>2200</v>
      </c>
      <c r="F5" s="46">
        <v>97</v>
      </c>
      <c r="G5" s="45" t="s">
        <v>9</v>
      </c>
      <c r="H5" s="90">
        <v>1165000</v>
      </c>
      <c r="I5" s="85" t="s">
        <v>248</v>
      </c>
    </row>
    <row r="6" spans="1:9" ht="25.5">
      <c r="A6" s="44">
        <v>173</v>
      </c>
      <c r="B6" s="88" t="s">
        <v>249</v>
      </c>
      <c r="C6" s="88" t="s">
        <v>250</v>
      </c>
      <c r="D6" s="45">
        <v>19</v>
      </c>
      <c r="E6" s="45">
        <v>600</v>
      </c>
      <c r="F6" s="46">
        <v>97</v>
      </c>
      <c r="G6" s="45" t="s">
        <v>9</v>
      </c>
      <c r="H6" s="90">
        <v>764500</v>
      </c>
      <c r="I6" s="85" t="s">
        <v>251</v>
      </c>
    </row>
    <row r="7" spans="1:9" ht="12.75">
      <c r="A7" s="44">
        <v>19</v>
      </c>
      <c r="B7" s="88" t="s">
        <v>252</v>
      </c>
      <c r="C7" s="88" t="s">
        <v>253</v>
      </c>
      <c r="D7" s="45">
        <v>28</v>
      </c>
      <c r="E7" s="45">
        <v>500</v>
      </c>
      <c r="F7" s="46">
        <v>95</v>
      </c>
      <c r="G7" s="45" t="s">
        <v>9</v>
      </c>
      <c r="H7" s="90">
        <v>1124000</v>
      </c>
      <c r="I7" s="85" t="s">
        <v>254</v>
      </c>
    </row>
    <row r="8" spans="1:9" ht="25.5">
      <c r="A8" s="44">
        <v>158</v>
      </c>
      <c r="B8" s="88" t="s">
        <v>73</v>
      </c>
      <c r="C8" s="88" t="s">
        <v>255</v>
      </c>
      <c r="D8" s="45">
        <v>27</v>
      </c>
      <c r="E8" s="45">
        <v>500</v>
      </c>
      <c r="F8" s="46">
        <v>93</v>
      </c>
      <c r="G8" s="45" t="s">
        <v>9</v>
      </c>
      <c r="H8" s="90">
        <v>941770</v>
      </c>
      <c r="I8" s="85" t="s">
        <v>256</v>
      </c>
    </row>
    <row r="9" spans="1:9" ht="51">
      <c r="A9" s="44">
        <v>146</v>
      </c>
      <c r="B9" s="88" t="s">
        <v>82</v>
      </c>
      <c r="C9" s="88" t="s">
        <v>250</v>
      </c>
      <c r="D9" s="45">
        <v>25</v>
      </c>
      <c r="E9" s="45">
        <v>500</v>
      </c>
      <c r="F9" s="46">
        <v>93</v>
      </c>
      <c r="G9" s="45" t="s">
        <v>9</v>
      </c>
      <c r="H9" s="90">
        <v>1137500</v>
      </c>
      <c r="I9" s="85" t="s">
        <v>257</v>
      </c>
    </row>
    <row r="10" spans="1:9" ht="38.25">
      <c r="A10" s="44">
        <v>35</v>
      </c>
      <c r="B10" s="88" t="s">
        <v>109</v>
      </c>
      <c r="C10" s="88" t="s">
        <v>258</v>
      </c>
      <c r="D10" s="45">
        <v>25</v>
      </c>
      <c r="E10" s="45">
        <v>300</v>
      </c>
      <c r="F10" s="46">
        <v>90</v>
      </c>
      <c r="G10" s="45" t="s">
        <v>9</v>
      </c>
      <c r="H10" s="90">
        <v>837500</v>
      </c>
      <c r="I10" s="85" t="s">
        <v>259</v>
      </c>
    </row>
    <row r="11" spans="1:9" ht="12.75">
      <c r="A11" s="44">
        <v>211</v>
      </c>
      <c r="B11" s="88" t="s">
        <v>124</v>
      </c>
      <c r="C11" s="88" t="s">
        <v>260</v>
      </c>
      <c r="D11" s="45">
        <v>30</v>
      </c>
      <c r="E11" s="45">
        <v>1000</v>
      </c>
      <c r="F11" s="46">
        <v>89</v>
      </c>
      <c r="G11" s="45" t="s">
        <v>9</v>
      </c>
      <c r="H11" s="90">
        <v>1365000</v>
      </c>
      <c r="I11" s="85" t="s">
        <v>261</v>
      </c>
    </row>
    <row r="12" spans="1:9" ht="25.5">
      <c r="A12" s="44">
        <v>17</v>
      </c>
      <c r="B12" s="88" t="s">
        <v>46</v>
      </c>
      <c r="C12" s="88" t="s">
        <v>262</v>
      </c>
      <c r="D12" s="45">
        <v>6</v>
      </c>
      <c r="E12" s="45">
        <v>100</v>
      </c>
      <c r="F12" s="46">
        <v>89</v>
      </c>
      <c r="G12" s="45" t="s">
        <v>9</v>
      </c>
      <c r="H12" s="90">
        <v>129000</v>
      </c>
      <c r="I12" s="85" t="s">
        <v>263</v>
      </c>
    </row>
    <row r="13" spans="1:9" ht="25.5">
      <c r="A13" s="44">
        <v>61</v>
      </c>
      <c r="B13" s="88" t="s">
        <v>7</v>
      </c>
      <c r="C13" s="88" t="s">
        <v>264</v>
      </c>
      <c r="D13" s="45">
        <v>25</v>
      </c>
      <c r="E13" s="45">
        <v>500</v>
      </c>
      <c r="F13" s="46">
        <v>88</v>
      </c>
      <c r="G13" s="45" t="s">
        <v>9</v>
      </c>
      <c r="H13" s="90">
        <v>1250000</v>
      </c>
      <c r="I13" s="85" t="s">
        <v>265</v>
      </c>
    </row>
    <row r="14" spans="1:9" ht="25.5">
      <c r="A14" s="44">
        <v>186</v>
      </c>
      <c r="B14" s="88" t="s">
        <v>152</v>
      </c>
      <c r="C14" s="88" t="s">
        <v>266</v>
      </c>
      <c r="D14" s="45">
        <v>30</v>
      </c>
      <c r="E14" s="45">
        <v>500</v>
      </c>
      <c r="F14" s="46">
        <v>87</v>
      </c>
      <c r="G14" s="45" t="s">
        <v>9</v>
      </c>
      <c r="H14" s="90">
        <v>1440000</v>
      </c>
      <c r="I14" s="85" t="s">
        <v>267</v>
      </c>
    </row>
    <row r="15" spans="1:9" ht="25.5">
      <c r="A15" s="44">
        <v>155</v>
      </c>
      <c r="B15" s="88" t="s">
        <v>73</v>
      </c>
      <c r="C15" s="88" t="s">
        <v>268</v>
      </c>
      <c r="D15" s="45">
        <v>20</v>
      </c>
      <c r="E15" s="45">
        <v>500</v>
      </c>
      <c r="F15" s="46">
        <v>87</v>
      </c>
      <c r="G15" s="45" t="s">
        <v>9</v>
      </c>
      <c r="H15" s="90">
        <v>634570</v>
      </c>
      <c r="I15" s="85" t="s">
        <v>269</v>
      </c>
    </row>
    <row r="16" spans="1:9" ht="38.25">
      <c r="A16" s="44">
        <v>169</v>
      </c>
      <c r="B16" s="88" t="s">
        <v>249</v>
      </c>
      <c r="C16" s="88" t="s">
        <v>270</v>
      </c>
      <c r="D16" s="45">
        <v>16</v>
      </c>
      <c r="E16" s="45">
        <v>500</v>
      </c>
      <c r="F16" s="46">
        <v>87</v>
      </c>
      <c r="G16" s="45" t="s">
        <v>9</v>
      </c>
      <c r="H16" s="90">
        <v>160600</v>
      </c>
      <c r="I16" s="85" t="s">
        <v>271</v>
      </c>
    </row>
    <row r="17" spans="1:9" ht="25.5">
      <c r="A17" s="44">
        <v>39</v>
      </c>
      <c r="B17" s="88" t="s">
        <v>7</v>
      </c>
      <c r="C17" s="88" t="s">
        <v>272</v>
      </c>
      <c r="D17" s="45">
        <v>42</v>
      </c>
      <c r="E17" s="45">
        <v>400</v>
      </c>
      <c r="F17" s="46">
        <v>86</v>
      </c>
      <c r="G17" s="45" t="s">
        <v>20</v>
      </c>
      <c r="H17" s="90">
        <v>948000</v>
      </c>
      <c r="I17" s="85" t="s">
        <v>273</v>
      </c>
    </row>
    <row r="18" spans="1:9" ht="25.5">
      <c r="A18" s="44">
        <v>42</v>
      </c>
      <c r="B18" s="88" t="s">
        <v>7</v>
      </c>
      <c r="C18" s="88" t="s">
        <v>274</v>
      </c>
      <c r="D18" s="45">
        <v>20</v>
      </c>
      <c r="E18" s="45">
        <v>400</v>
      </c>
      <c r="F18" s="46">
        <v>86</v>
      </c>
      <c r="G18" s="45" t="s">
        <v>20</v>
      </c>
      <c r="H18" s="90">
        <v>632000</v>
      </c>
      <c r="I18" s="85" t="s">
        <v>275</v>
      </c>
    </row>
    <row r="19" spans="1:9" ht="25.5">
      <c r="A19" s="44">
        <v>5</v>
      </c>
      <c r="B19" s="88" t="s">
        <v>276</v>
      </c>
      <c r="C19" s="88" t="s">
        <v>277</v>
      </c>
      <c r="D19" s="45">
        <v>20</v>
      </c>
      <c r="E19" s="45">
        <v>500</v>
      </c>
      <c r="F19" s="46">
        <v>86</v>
      </c>
      <c r="G19" s="45" t="s">
        <v>20</v>
      </c>
      <c r="H19" s="90">
        <v>728000</v>
      </c>
      <c r="I19" s="85" t="s">
        <v>278</v>
      </c>
    </row>
    <row r="20" spans="1:9" ht="25.5">
      <c r="A20" s="44">
        <v>4</v>
      </c>
      <c r="B20" s="88" t="s">
        <v>276</v>
      </c>
      <c r="C20" s="88" t="s">
        <v>279</v>
      </c>
      <c r="D20" s="45">
        <v>25</v>
      </c>
      <c r="E20" s="45">
        <v>500</v>
      </c>
      <c r="F20" s="46">
        <v>86</v>
      </c>
      <c r="G20" s="45" t="s">
        <v>20</v>
      </c>
      <c r="H20" s="90">
        <v>910000</v>
      </c>
      <c r="I20" s="85" t="s">
        <v>280</v>
      </c>
    </row>
    <row r="21" spans="1:9" ht="25.5">
      <c r="A21" s="44">
        <v>28</v>
      </c>
      <c r="B21" s="88" t="s">
        <v>109</v>
      </c>
      <c r="C21" s="88" t="s">
        <v>281</v>
      </c>
      <c r="D21" s="45">
        <v>20</v>
      </c>
      <c r="E21" s="45">
        <v>300</v>
      </c>
      <c r="F21" s="46">
        <v>85</v>
      </c>
      <c r="G21" s="45" t="s">
        <v>20</v>
      </c>
      <c r="H21" s="90">
        <v>536000</v>
      </c>
      <c r="I21" s="85" t="s">
        <v>282</v>
      </c>
    </row>
    <row r="22" spans="1:9" ht="25.5">
      <c r="A22" s="44">
        <v>43</v>
      </c>
      <c r="B22" s="88" t="s">
        <v>7</v>
      </c>
      <c r="C22" s="88" t="s">
        <v>283</v>
      </c>
      <c r="D22" s="45">
        <v>14</v>
      </c>
      <c r="E22" s="45">
        <v>300</v>
      </c>
      <c r="F22" s="46">
        <v>85</v>
      </c>
      <c r="G22" s="45" t="s">
        <v>20</v>
      </c>
      <c r="H22" s="90">
        <v>375200</v>
      </c>
      <c r="I22" s="85" t="s">
        <v>284</v>
      </c>
    </row>
    <row r="23" spans="1:9" ht="38.25">
      <c r="A23" s="44">
        <v>9</v>
      </c>
      <c r="B23" s="88" t="s">
        <v>285</v>
      </c>
      <c r="C23" s="88" t="s">
        <v>286</v>
      </c>
      <c r="D23" s="45">
        <v>17</v>
      </c>
      <c r="E23" s="45">
        <v>500</v>
      </c>
      <c r="F23" s="46">
        <v>85</v>
      </c>
      <c r="G23" s="45" t="s">
        <v>20</v>
      </c>
      <c r="H23" s="90">
        <v>680000</v>
      </c>
      <c r="I23" s="85" t="s">
        <v>287</v>
      </c>
    </row>
    <row r="24" spans="1:9" ht="38.25">
      <c r="A24" s="44">
        <v>26</v>
      </c>
      <c r="B24" s="88" t="s">
        <v>109</v>
      </c>
      <c r="C24" s="88" t="s">
        <v>288</v>
      </c>
      <c r="D24" s="45">
        <v>25</v>
      </c>
      <c r="E24" s="45">
        <v>600</v>
      </c>
      <c r="F24" s="46">
        <v>85</v>
      </c>
      <c r="G24" s="45" t="s">
        <v>20</v>
      </c>
      <c r="H24" s="90">
        <v>600000</v>
      </c>
      <c r="I24" s="85" t="s">
        <v>289</v>
      </c>
    </row>
    <row r="25" spans="1:9" ht="25.5">
      <c r="A25" s="44">
        <v>57</v>
      </c>
      <c r="B25" s="88" t="s">
        <v>7</v>
      </c>
      <c r="C25" s="88" t="s">
        <v>290</v>
      </c>
      <c r="D25" s="45">
        <v>13</v>
      </c>
      <c r="E25" s="45">
        <v>350</v>
      </c>
      <c r="F25" s="46">
        <v>84</v>
      </c>
      <c r="G25" s="45" t="s">
        <v>20</v>
      </c>
      <c r="H25" s="90">
        <v>457600</v>
      </c>
      <c r="I25" s="85" t="s">
        <v>291</v>
      </c>
    </row>
    <row r="26" spans="1:9" ht="51">
      <c r="A26" s="44">
        <v>150</v>
      </c>
      <c r="B26" s="88" t="s">
        <v>82</v>
      </c>
      <c r="C26" s="88" t="s">
        <v>292</v>
      </c>
      <c r="D26" s="45">
        <v>12</v>
      </c>
      <c r="E26" s="45">
        <v>500</v>
      </c>
      <c r="F26" s="46">
        <v>84</v>
      </c>
      <c r="G26" s="45" t="s">
        <v>20</v>
      </c>
      <c r="H26" s="90">
        <v>436800</v>
      </c>
      <c r="I26" s="85" t="s">
        <v>293</v>
      </c>
    </row>
    <row r="27" spans="1:9" ht="25.5">
      <c r="A27" s="44">
        <v>59</v>
      </c>
      <c r="B27" s="88" t="s">
        <v>7</v>
      </c>
      <c r="C27" s="88" t="s">
        <v>294</v>
      </c>
      <c r="D27" s="45">
        <v>28</v>
      </c>
      <c r="E27" s="45">
        <v>500</v>
      </c>
      <c r="F27" s="46">
        <v>83</v>
      </c>
      <c r="G27" s="45" t="s">
        <v>20</v>
      </c>
      <c r="H27" s="90">
        <v>1019200</v>
      </c>
      <c r="I27" s="85" t="s">
        <v>295</v>
      </c>
    </row>
    <row r="28" spans="1:9" ht="25.5">
      <c r="A28" s="44">
        <v>53</v>
      </c>
      <c r="B28" s="88" t="s">
        <v>7</v>
      </c>
      <c r="C28" s="88" t="s">
        <v>296</v>
      </c>
      <c r="D28" s="45">
        <v>22</v>
      </c>
      <c r="E28" s="45">
        <v>400</v>
      </c>
      <c r="F28" s="46">
        <v>83</v>
      </c>
      <c r="G28" s="45" t="s">
        <v>20</v>
      </c>
      <c r="H28" s="90">
        <v>695200</v>
      </c>
      <c r="I28" s="85" t="s">
        <v>297</v>
      </c>
    </row>
    <row r="29" spans="1:9" ht="38.25">
      <c r="A29" s="44">
        <v>153</v>
      </c>
      <c r="B29" s="88" t="s">
        <v>298</v>
      </c>
      <c r="C29" s="88" t="s">
        <v>299</v>
      </c>
      <c r="D29" s="45">
        <v>30</v>
      </c>
      <c r="E29" s="45">
        <v>500</v>
      </c>
      <c r="F29" s="46">
        <v>83</v>
      </c>
      <c r="G29" s="45" t="s">
        <v>20</v>
      </c>
      <c r="H29" s="90">
        <v>1092000</v>
      </c>
      <c r="I29" s="85" t="s">
        <v>300</v>
      </c>
    </row>
    <row r="30" spans="1:9" ht="38.25">
      <c r="A30" s="44">
        <v>129</v>
      </c>
      <c r="B30" s="88" t="s">
        <v>301</v>
      </c>
      <c r="C30" s="88" t="s">
        <v>302</v>
      </c>
      <c r="D30" s="45">
        <v>21</v>
      </c>
      <c r="E30" s="45">
        <v>300</v>
      </c>
      <c r="F30" s="46">
        <v>83</v>
      </c>
      <c r="G30" s="45" t="s">
        <v>20</v>
      </c>
      <c r="H30" s="90">
        <v>562800</v>
      </c>
      <c r="I30" s="85" t="s">
        <v>303</v>
      </c>
    </row>
    <row r="31" spans="1:9" ht="12.75">
      <c r="A31" s="44">
        <v>6</v>
      </c>
      <c r="B31" s="88" t="s">
        <v>276</v>
      </c>
      <c r="C31" s="88" t="s">
        <v>304</v>
      </c>
      <c r="D31" s="45">
        <v>17</v>
      </c>
      <c r="E31" s="45">
        <v>500</v>
      </c>
      <c r="F31" s="46">
        <v>82</v>
      </c>
      <c r="G31" s="45" t="s">
        <v>20</v>
      </c>
      <c r="H31" s="90">
        <v>618800</v>
      </c>
      <c r="I31" s="85" t="s">
        <v>305</v>
      </c>
    </row>
    <row r="32" spans="1:9" ht="25.5">
      <c r="A32" s="44">
        <v>151</v>
      </c>
      <c r="B32" s="88" t="s">
        <v>298</v>
      </c>
      <c r="C32" s="88" t="s">
        <v>306</v>
      </c>
      <c r="D32" s="45">
        <v>18</v>
      </c>
      <c r="E32" s="45">
        <v>500</v>
      </c>
      <c r="F32" s="46">
        <v>82</v>
      </c>
      <c r="G32" s="45" t="s">
        <v>20</v>
      </c>
      <c r="H32" s="90">
        <v>655200</v>
      </c>
      <c r="I32" s="85" t="s">
        <v>307</v>
      </c>
    </row>
    <row r="33" spans="1:9" ht="25.5">
      <c r="A33" s="44">
        <v>41</v>
      </c>
      <c r="B33" s="88" t="s">
        <v>7</v>
      </c>
      <c r="C33" s="88" t="s">
        <v>308</v>
      </c>
      <c r="D33" s="45">
        <v>60</v>
      </c>
      <c r="E33" s="45">
        <v>450</v>
      </c>
      <c r="F33" s="46">
        <v>82</v>
      </c>
      <c r="G33" s="45" t="s">
        <v>20</v>
      </c>
      <c r="H33" s="90">
        <v>1020000</v>
      </c>
      <c r="I33" s="85" t="s">
        <v>309</v>
      </c>
    </row>
    <row r="34" spans="1:9" ht="25.5">
      <c r="A34" s="44">
        <v>199</v>
      </c>
      <c r="B34" s="88" t="s">
        <v>246</v>
      </c>
      <c r="C34" s="88" t="s">
        <v>310</v>
      </c>
      <c r="D34" s="45">
        <v>30</v>
      </c>
      <c r="E34" s="45">
        <v>700</v>
      </c>
      <c r="F34" s="46">
        <v>82</v>
      </c>
      <c r="G34" s="45" t="s">
        <v>20</v>
      </c>
      <c r="H34" s="90">
        <v>1092000</v>
      </c>
      <c r="I34" s="85" t="s">
        <v>311</v>
      </c>
    </row>
    <row r="35" spans="1:9" ht="25.5">
      <c r="A35" s="44">
        <v>98</v>
      </c>
      <c r="B35" s="88" t="s">
        <v>109</v>
      </c>
      <c r="C35" s="88" t="s">
        <v>312</v>
      </c>
      <c r="D35" s="45">
        <v>61</v>
      </c>
      <c r="E35" s="45">
        <v>400</v>
      </c>
      <c r="F35" s="46">
        <v>80</v>
      </c>
      <c r="G35" s="45" t="s">
        <v>20</v>
      </c>
      <c r="H35" s="90">
        <v>948000</v>
      </c>
      <c r="I35" s="85" t="s">
        <v>313</v>
      </c>
    </row>
    <row r="36" spans="1:9" ht="12.75">
      <c r="A36" s="44">
        <v>124</v>
      </c>
      <c r="B36" s="88" t="s">
        <v>314</v>
      </c>
      <c r="C36" s="88" t="s">
        <v>315</v>
      </c>
      <c r="D36" s="45">
        <v>30</v>
      </c>
      <c r="E36" s="45">
        <v>500</v>
      </c>
      <c r="F36" s="46">
        <v>80</v>
      </c>
      <c r="G36" s="45" t="s">
        <v>20</v>
      </c>
      <c r="H36" s="90">
        <v>600000</v>
      </c>
      <c r="I36" s="85" t="s">
        <v>316</v>
      </c>
    </row>
    <row r="37" spans="1:9" ht="12.75">
      <c r="A37" s="44">
        <v>70</v>
      </c>
      <c r="B37" s="88" t="s">
        <v>226</v>
      </c>
      <c r="C37" s="88" t="s">
        <v>317</v>
      </c>
      <c r="D37" s="45">
        <v>22</v>
      </c>
      <c r="E37" s="45">
        <v>300</v>
      </c>
      <c r="F37" s="46">
        <v>80</v>
      </c>
      <c r="G37" s="45" t="s">
        <v>20</v>
      </c>
      <c r="H37" s="90">
        <v>589600</v>
      </c>
      <c r="I37" s="85" t="s">
        <v>318</v>
      </c>
    </row>
    <row r="38" spans="1:9" ht="51">
      <c r="A38" s="44">
        <v>105</v>
      </c>
      <c r="B38" s="88" t="s">
        <v>319</v>
      </c>
      <c r="C38" s="88" t="s">
        <v>320</v>
      </c>
      <c r="D38" s="45">
        <v>15</v>
      </c>
      <c r="E38" s="45">
        <v>500</v>
      </c>
      <c r="F38" s="46">
        <v>80</v>
      </c>
      <c r="G38" s="45" t="s">
        <v>20</v>
      </c>
      <c r="H38" s="90">
        <v>495289</v>
      </c>
      <c r="I38" s="85" t="s">
        <v>321</v>
      </c>
    </row>
    <row r="39" spans="1:9" ht="25.5">
      <c r="A39" s="44">
        <v>195</v>
      </c>
      <c r="B39" s="88" t="s">
        <v>221</v>
      </c>
      <c r="C39" s="88" t="s">
        <v>322</v>
      </c>
      <c r="D39" s="45">
        <v>25</v>
      </c>
      <c r="E39" s="45">
        <v>600</v>
      </c>
      <c r="F39" s="46">
        <v>79</v>
      </c>
      <c r="G39" s="45" t="s">
        <v>20</v>
      </c>
      <c r="H39" s="90">
        <v>910000</v>
      </c>
      <c r="I39" s="85" t="s">
        <v>323</v>
      </c>
    </row>
    <row r="40" spans="1:9" ht="51">
      <c r="A40" s="44">
        <v>135</v>
      </c>
      <c r="B40" s="88" t="s">
        <v>82</v>
      </c>
      <c r="C40" s="88" t="s">
        <v>324</v>
      </c>
      <c r="D40" s="45">
        <v>16</v>
      </c>
      <c r="E40" s="45">
        <v>500</v>
      </c>
      <c r="F40" s="46">
        <v>79</v>
      </c>
      <c r="G40" s="45" t="s">
        <v>20</v>
      </c>
      <c r="H40" s="90">
        <v>582400</v>
      </c>
      <c r="I40" s="85" t="s">
        <v>325</v>
      </c>
    </row>
    <row r="41" spans="1:9" ht="25.5">
      <c r="A41" s="44">
        <v>171</v>
      </c>
      <c r="B41" s="88" t="s">
        <v>249</v>
      </c>
      <c r="C41" s="88" t="s">
        <v>326</v>
      </c>
      <c r="D41" s="45">
        <v>15</v>
      </c>
      <c r="E41" s="45">
        <v>600</v>
      </c>
      <c r="F41" s="46">
        <v>79</v>
      </c>
      <c r="G41" s="45" t="s">
        <v>20</v>
      </c>
      <c r="H41" s="90">
        <v>546000</v>
      </c>
      <c r="I41" s="85" t="s">
        <v>327</v>
      </c>
    </row>
    <row r="42" spans="1:9" ht="25.5">
      <c r="A42" s="44">
        <v>47</v>
      </c>
      <c r="B42" s="88" t="s">
        <v>7</v>
      </c>
      <c r="C42" s="88" t="s">
        <v>328</v>
      </c>
      <c r="D42" s="45">
        <v>19</v>
      </c>
      <c r="E42" s="45">
        <v>400</v>
      </c>
      <c r="F42" s="46">
        <v>79</v>
      </c>
      <c r="G42" s="45" t="s">
        <v>20</v>
      </c>
      <c r="H42" s="90">
        <v>600400</v>
      </c>
      <c r="I42" s="85" t="s">
        <v>329</v>
      </c>
    </row>
    <row r="43" spans="1:9" ht="25.5">
      <c r="A43" s="44">
        <v>63</v>
      </c>
      <c r="B43" s="88" t="s">
        <v>7</v>
      </c>
      <c r="C43" s="88" t="s">
        <v>330</v>
      </c>
      <c r="D43" s="45">
        <v>30</v>
      </c>
      <c r="E43" s="45">
        <v>400</v>
      </c>
      <c r="F43" s="46">
        <v>79</v>
      </c>
      <c r="G43" s="45" t="s">
        <v>20</v>
      </c>
      <c r="H43" s="90">
        <v>948000</v>
      </c>
      <c r="I43" s="85" t="s">
        <v>331</v>
      </c>
    </row>
    <row r="44" spans="1:9" ht="12.75">
      <c r="A44" s="44">
        <v>204</v>
      </c>
      <c r="B44" s="88" t="s">
        <v>22</v>
      </c>
      <c r="C44" s="88" t="s">
        <v>332</v>
      </c>
      <c r="D44" s="45">
        <v>90</v>
      </c>
      <c r="E44" s="45">
        <v>500</v>
      </c>
      <c r="F44" s="46">
        <v>78</v>
      </c>
      <c r="G44" s="45" t="s">
        <v>20</v>
      </c>
      <c r="H44" s="90">
        <v>1092000</v>
      </c>
      <c r="I44" s="85" t="s">
        <v>333</v>
      </c>
    </row>
    <row r="45" spans="1:9" ht="25.5">
      <c r="A45" s="44">
        <v>36</v>
      </c>
      <c r="B45" s="88" t="s">
        <v>109</v>
      </c>
      <c r="C45" s="88" t="s">
        <v>334</v>
      </c>
      <c r="D45" s="45">
        <v>30</v>
      </c>
      <c r="E45" s="45">
        <v>500</v>
      </c>
      <c r="F45" s="46">
        <v>78</v>
      </c>
      <c r="G45" s="45" t="s">
        <v>20</v>
      </c>
      <c r="H45" s="90">
        <v>1092000</v>
      </c>
      <c r="I45" s="85" t="s">
        <v>335</v>
      </c>
    </row>
    <row r="46" spans="1:9" ht="38.25">
      <c r="A46" s="44">
        <v>48</v>
      </c>
      <c r="B46" s="88" t="s">
        <v>7</v>
      </c>
      <c r="C46" s="88" t="s">
        <v>336</v>
      </c>
      <c r="D46" s="45">
        <v>30</v>
      </c>
      <c r="E46" s="45">
        <v>300</v>
      </c>
      <c r="F46" s="46">
        <v>77</v>
      </c>
      <c r="G46" s="45" t="s">
        <v>20</v>
      </c>
      <c r="H46" s="90">
        <v>1104000</v>
      </c>
      <c r="I46" s="85" t="s">
        <v>337</v>
      </c>
    </row>
    <row r="47" spans="1:9" ht="25.5">
      <c r="A47" s="44">
        <v>64</v>
      </c>
      <c r="B47" s="88" t="s">
        <v>7</v>
      </c>
      <c r="C47" s="88" t="s">
        <v>338</v>
      </c>
      <c r="D47" s="45">
        <v>30</v>
      </c>
      <c r="E47" s="45">
        <v>400</v>
      </c>
      <c r="F47" s="46">
        <v>77</v>
      </c>
      <c r="G47" s="45" t="s">
        <v>20</v>
      </c>
      <c r="H47" s="90">
        <v>948000</v>
      </c>
      <c r="I47" s="85" t="s">
        <v>339</v>
      </c>
    </row>
    <row r="48" spans="1:9" ht="51">
      <c r="A48" s="44">
        <v>134</v>
      </c>
      <c r="B48" s="88" t="s">
        <v>82</v>
      </c>
      <c r="C48" s="88" t="s">
        <v>340</v>
      </c>
      <c r="D48" s="45">
        <v>27</v>
      </c>
      <c r="E48" s="45">
        <v>500</v>
      </c>
      <c r="F48" s="46">
        <v>77</v>
      </c>
      <c r="G48" s="45" t="s">
        <v>20</v>
      </c>
      <c r="H48" s="90">
        <v>982800</v>
      </c>
      <c r="I48" s="85" t="s">
        <v>341</v>
      </c>
    </row>
    <row r="49" spans="1:9" ht="25.5">
      <c r="A49" s="44">
        <v>7</v>
      </c>
      <c r="B49" s="88" t="s">
        <v>276</v>
      </c>
      <c r="C49" s="88" t="s">
        <v>342</v>
      </c>
      <c r="D49" s="45">
        <v>29</v>
      </c>
      <c r="E49" s="45">
        <v>500</v>
      </c>
      <c r="F49" s="46">
        <v>76</v>
      </c>
      <c r="G49" s="45" t="s">
        <v>20</v>
      </c>
      <c r="H49" s="90">
        <v>1055600</v>
      </c>
      <c r="I49" s="85" t="s">
        <v>343</v>
      </c>
    </row>
    <row r="50" spans="1:9" ht="12.75">
      <c r="A50" s="44">
        <v>128</v>
      </c>
      <c r="B50" s="88" t="s">
        <v>141</v>
      </c>
      <c r="C50" s="88" t="s">
        <v>344</v>
      </c>
      <c r="D50" s="45">
        <v>19</v>
      </c>
      <c r="E50" s="45">
        <v>800</v>
      </c>
      <c r="F50" s="46">
        <v>75</v>
      </c>
      <c r="G50" s="45" t="s">
        <v>20</v>
      </c>
      <c r="H50" s="90">
        <v>691600</v>
      </c>
      <c r="I50" s="85" t="s">
        <v>345</v>
      </c>
    </row>
    <row r="51" spans="1:9" ht="25.5">
      <c r="A51" s="44">
        <v>106</v>
      </c>
      <c r="B51" s="88" t="s">
        <v>319</v>
      </c>
      <c r="C51" s="88" t="s">
        <v>346</v>
      </c>
      <c r="D51" s="45">
        <v>36</v>
      </c>
      <c r="E51" s="45">
        <v>300</v>
      </c>
      <c r="F51" s="46">
        <v>75</v>
      </c>
      <c r="G51" s="45" t="s">
        <v>20</v>
      </c>
      <c r="H51" s="90">
        <v>270000</v>
      </c>
      <c r="I51" s="85" t="s">
        <v>347</v>
      </c>
    </row>
    <row r="52" spans="1:9" ht="12.75">
      <c r="A52" s="44">
        <v>3</v>
      </c>
      <c r="B52" s="88" t="s">
        <v>319</v>
      </c>
      <c r="C52" s="88" t="s">
        <v>348</v>
      </c>
      <c r="D52" s="45">
        <v>23</v>
      </c>
      <c r="E52" s="45">
        <v>800</v>
      </c>
      <c r="F52" s="46">
        <v>75</v>
      </c>
      <c r="G52" s="45" t="s">
        <v>20</v>
      </c>
      <c r="H52" s="90">
        <v>837200</v>
      </c>
      <c r="I52" s="85" t="s">
        <v>349</v>
      </c>
    </row>
    <row r="53" spans="1:9" ht="38.25">
      <c r="A53" s="44">
        <v>40</v>
      </c>
      <c r="B53" s="88" t="s">
        <v>7</v>
      </c>
      <c r="C53" s="88" t="s">
        <v>350</v>
      </c>
      <c r="D53" s="45">
        <v>16</v>
      </c>
      <c r="E53" s="45">
        <v>350</v>
      </c>
      <c r="F53" s="46">
        <v>75</v>
      </c>
      <c r="G53" s="45" t="s">
        <v>20</v>
      </c>
      <c r="H53" s="90">
        <v>467200</v>
      </c>
      <c r="I53" s="85" t="s">
        <v>351</v>
      </c>
    </row>
    <row r="54" spans="1:9" ht="12.75">
      <c r="A54" s="44">
        <v>99</v>
      </c>
      <c r="B54" s="88" t="s">
        <v>352</v>
      </c>
      <c r="C54" s="88" t="s">
        <v>11</v>
      </c>
      <c r="D54" s="45">
        <v>20</v>
      </c>
      <c r="E54" s="45">
        <v>400</v>
      </c>
      <c r="F54" s="46">
        <v>73</v>
      </c>
      <c r="G54" s="45" t="s">
        <v>32</v>
      </c>
      <c r="H54" s="90">
        <v>450300</v>
      </c>
      <c r="I54" s="85" t="s">
        <v>353</v>
      </c>
    </row>
    <row r="55" spans="1:9" ht="25.5">
      <c r="A55" s="44">
        <v>50</v>
      </c>
      <c r="B55" s="88" t="s">
        <v>7</v>
      </c>
      <c r="C55" s="88" t="s">
        <v>354</v>
      </c>
      <c r="D55" s="45">
        <v>27</v>
      </c>
      <c r="E55" s="45">
        <v>400</v>
      </c>
      <c r="F55" s="46">
        <v>72</v>
      </c>
      <c r="G55" s="45" t="s">
        <v>32</v>
      </c>
      <c r="H55" s="90">
        <v>607905</v>
      </c>
      <c r="I55" s="85" t="s">
        <v>355</v>
      </c>
    </row>
    <row r="56" spans="1:9" ht="25.5">
      <c r="A56" s="44">
        <v>54</v>
      </c>
      <c r="B56" s="88" t="s">
        <v>7</v>
      </c>
      <c r="C56" s="88" t="s">
        <v>356</v>
      </c>
      <c r="D56" s="45">
        <v>280</v>
      </c>
      <c r="E56" s="45">
        <v>2500</v>
      </c>
      <c r="F56" s="46">
        <v>72</v>
      </c>
      <c r="G56" s="45" t="s">
        <v>32</v>
      </c>
      <c r="H56" s="90">
        <v>778050</v>
      </c>
      <c r="I56" s="85" t="s">
        <v>357</v>
      </c>
    </row>
    <row r="57" spans="1:9" ht="25.5">
      <c r="A57" s="44">
        <v>31</v>
      </c>
      <c r="B57" s="88" t="s">
        <v>109</v>
      </c>
      <c r="C57" s="88" t="s">
        <v>358</v>
      </c>
      <c r="D57" s="45">
        <v>18</v>
      </c>
      <c r="E57" s="45">
        <v>500</v>
      </c>
      <c r="F57" s="46">
        <v>71</v>
      </c>
      <c r="G57" s="45" t="s">
        <v>32</v>
      </c>
      <c r="H57" s="90">
        <v>466830</v>
      </c>
      <c r="I57" s="85" t="s">
        <v>359</v>
      </c>
    </row>
    <row r="58" spans="1:9" ht="25.5">
      <c r="A58" s="44">
        <v>201</v>
      </c>
      <c r="B58" s="88" t="s">
        <v>360</v>
      </c>
      <c r="C58" s="88" t="s">
        <v>361</v>
      </c>
      <c r="D58" s="45">
        <v>15</v>
      </c>
      <c r="E58" s="45">
        <v>2000</v>
      </c>
      <c r="F58" s="46">
        <v>71</v>
      </c>
      <c r="G58" s="45" t="s">
        <v>32</v>
      </c>
      <c r="H58" s="90">
        <v>389025</v>
      </c>
      <c r="I58" s="85" t="s">
        <v>362</v>
      </c>
    </row>
    <row r="59" spans="1:9" ht="51">
      <c r="A59" s="44">
        <v>136</v>
      </c>
      <c r="B59" s="88" t="s">
        <v>82</v>
      </c>
      <c r="C59" s="88" t="s">
        <v>363</v>
      </c>
      <c r="D59" s="45">
        <v>30</v>
      </c>
      <c r="E59" s="45">
        <v>500</v>
      </c>
      <c r="F59" s="46">
        <v>70</v>
      </c>
      <c r="G59" s="45" t="s">
        <v>32</v>
      </c>
      <c r="H59" s="90">
        <v>778050</v>
      </c>
      <c r="I59" s="85" t="s">
        <v>364</v>
      </c>
    </row>
    <row r="60" spans="1:9" ht="38.25">
      <c r="A60" s="44">
        <v>16</v>
      </c>
      <c r="B60" s="88" t="s">
        <v>365</v>
      </c>
      <c r="C60" s="88" t="s">
        <v>366</v>
      </c>
      <c r="D60" s="45">
        <v>19</v>
      </c>
      <c r="E60" s="45">
        <v>400</v>
      </c>
      <c r="F60" s="46">
        <v>69</v>
      </c>
      <c r="G60" s="45" t="s">
        <v>32</v>
      </c>
      <c r="H60" s="90">
        <v>427785</v>
      </c>
      <c r="I60" s="85" t="s">
        <v>367</v>
      </c>
    </row>
    <row r="61" spans="1:9" ht="38.25">
      <c r="A61" s="44">
        <v>58</v>
      </c>
      <c r="B61" s="88" t="s">
        <v>7</v>
      </c>
      <c r="C61" s="88" t="s">
        <v>368</v>
      </c>
      <c r="D61" s="45">
        <v>21</v>
      </c>
      <c r="E61" s="45">
        <v>550</v>
      </c>
      <c r="F61" s="46">
        <v>69</v>
      </c>
      <c r="G61" s="45" t="s">
        <v>32</v>
      </c>
      <c r="H61" s="90">
        <v>544635</v>
      </c>
      <c r="I61" s="85" t="s">
        <v>369</v>
      </c>
    </row>
    <row r="62" spans="1:9" ht="12.75">
      <c r="A62" s="44">
        <v>96</v>
      </c>
      <c r="B62" s="88" t="s">
        <v>241</v>
      </c>
      <c r="C62" s="88" t="s">
        <v>370</v>
      </c>
      <c r="D62" s="45">
        <v>8</v>
      </c>
      <c r="E62" s="45">
        <v>700</v>
      </c>
      <c r="F62" s="46">
        <v>69</v>
      </c>
      <c r="G62" s="45" t="s">
        <v>32</v>
      </c>
      <c r="H62" s="90">
        <v>207480</v>
      </c>
      <c r="I62" s="85" t="s">
        <v>371</v>
      </c>
    </row>
    <row r="63" spans="1:9" ht="51">
      <c r="A63" s="44">
        <v>143</v>
      </c>
      <c r="B63" s="88" t="s">
        <v>82</v>
      </c>
      <c r="C63" s="88" t="s">
        <v>372</v>
      </c>
      <c r="D63" s="45">
        <v>17</v>
      </c>
      <c r="E63" s="45">
        <v>500</v>
      </c>
      <c r="F63" s="46">
        <v>67</v>
      </c>
      <c r="G63" s="45" t="s">
        <v>32</v>
      </c>
      <c r="H63" s="90">
        <v>440895</v>
      </c>
      <c r="I63" s="85" t="s">
        <v>373</v>
      </c>
    </row>
    <row r="64" spans="1:9" ht="51">
      <c r="A64" s="44">
        <v>145</v>
      </c>
      <c r="B64" s="88" t="s">
        <v>82</v>
      </c>
      <c r="C64" s="88" t="s">
        <v>374</v>
      </c>
      <c r="D64" s="45">
        <v>25</v>
      </c>
      <c r="E64" s="45">
        <v>500</v>
      </c>
      <c r="F64" s="46">
        <v>66</v>
      </c>
      <c r="G64" s="45" t="s">
        <v>32</v>
      </c>
      <c r="H64" s="90">
        <v>648375</v>
      </c>
      <c r="I64" s="85" t="s">
        <v>375</v>
      </c>
    </row>
    <row r="65" spans="1:9" ht="51">
      <c r="A65" s="44">
        <v>142</v>
      </c>
      <c r="B65" s="88" t="s">
        <v>82</v>
      </c>
      <c r="C65" s="88" t="s">
        <v>376</v>
      </c>
      <c r="D65" s="45">
        <v>30</v>
      </c>
      <c r="E65" s="45">
        <v>500</v>
      </c>
      <c r="F65" s="46">
        <v>66</v>
      </c>
      <c r="G65" s="45" t="s">
        <v>32</v>
      </c>
      <c r="H65" s="90">
        <v>778050</v>
      </c>
      <c r="I65" s="85" t="s">
        <v>377</v>
      </c>
    </row>
    <row r="66" spans="1:9" ht="25.5">
      <c r="A66" s="44">
        <v>72</v>
      </c>
      <c r="B66" s="88" t="s">
        <v>226</v>
      </c>
      <c r="C66" s="88" t="s">
        <v>378</v>
      </c>
      <c r="D66" s="45">
        <v>30</v>
      </c>
      <c r="E66" s="45">
        <v>300</v>
      </c>
      <c r="F66" s="46">
        <v>66</v>
      </c>
      <c r="G66" s="45" t="s">
        <v>32</v>
      </c>
      <c r="H66" s="90">
        <v>572850</v>
      </c>
      <c r="I66" s="85" t="s">
        <v>379</v>
      </c>
    </row>
    <row r="67" spans="1:9" ht="25.5">
      <c r="A67" s="44">
        <v>45</v>
      </c>
      <c r="B67" s="88" t="s">
        <v>7</v>
      </c>
      <c r="C67" s="88" t="s">
        <v>380</v>
      </c>
      <c r="D67" s="45">
        <v>27</v>
      </c>
      <c r="E67" s="45">
        <v>400</v>
      </c>
      <c r="F67" s="46">
        <v>65</v>
      </c>
      <c r="G67" s="45" t="s">
        <v>32</v>
      </c>
      <c r="H67" s="90">
        <v>607905</v>
      </c>
      <c r="I67" s="85" t="s">
        <v>381</v>
      </c>
    </row>
    <row r="68" spans="1:9" ht="25.5">
      <c r="A68" s="44">
        <v>46</v>
      </c>
      <c r="B68" s="88" t="s">
        <v>7</v>
      </c>
      <c r="C68" s="88" t="s">
        <v>382</v>
      </c>
      <c r="D68" s="45">
        <v>17</v>
      </c>
      <c r="E68" s="45">
        <v>300</v>
      </c>
      <c r="F68" s="46">
        <v>64</v>
      </c>
      <c r="G68" s="45" t="s">
        <v>32</v>
      </c>
      <c r="H68" s="90">
        <v>324615</v>
      </c>
      <c r="I68" s="85" t="s">
        <v>383</v>
      </c>
    </row>
    <row r="69" spans="1:9" ht="25.5">
      <c r="A69" s="44">
        <v>49</v>
      </c>
      <c r="B69" s="88" t="s">
        <v>7</v>
      </c>
      <c r="C69" s="88" t="s">
        <v>384</v>
      </c>
      <c r="D69" s="45">
        <v>17</v>
      </c>
      <c r="E69" s="45">
        <v>400</v>
      </c>
      <c r="F69" s="46">
        <v>64</v>
      </c>
      <c r="G69" s="45" t="s">
        <v>32</v>
      </c>
      <c r="H69" s="90">
        <v>382755</v>
      </c>
      <c r="I69" s="85" t="s">
        <v>385</v>
      </c>
    </row>
    <row r="70" spans="1:9" ht="12.75">
      <c r="A70" s="44">
        <v>132</v>
      </c>
      <c r="B70" s="88" t="s">
        <v>386</v>
      </c>
      <c r="C70" s="88" t="s">
        <v>387</v>
      </c>
      <c r="D70" s="45">
        <v>40</v>
      </c>
      <c r="E70" s="45">
        <v>1000</v>
      </c>
      <c r="F70" s="46">
        <v>63</v>
      </c>
      <c r="G70" s="45" t="s">
        <v>32</v>
      </c>
      <c r="H70" s="90">
        <v>778050</v>
      </c>
      <c r="I70" s="85" t="s">
        <v>388</v>
      </c>
    </row>
    <row r="71" spans="1:9" ht="38.25">
      <c r="A71" s="44">
        <v>33</v>
      </c>
      <c r="B71" s="88" t="s">
        <v>109</v>
      </c>
      <c r="C71" s="88" t="s">
        <v>389</v>
      </c>
      <c r="D71" s="45">
        <v>14</v>
      </c>
      <c r="E71" s="45">
        <v>300</v>
      </c>
      <c r="F71" s="46">
        <v>63</v>
      </c>
      <c r="G71" s="45" t="s">
        <v>32</v>
      </c>
      <c r="H71" s="90">
        <v>267330</v>
      </c>
      <c r="I71" s="85" t="s">
        <v>390</v>
      </c>
    </row>
    <row r="72" spans="1:9" ht="25.5">
      <c r="A72" s="44">
        <v>51</v>
      </c>
      <c r="B72" s="88" t="s">
        <v>7</v>
      </c>
      <c r="C72" s="88" t="s">
        <v>391</v>
      </c>
      <c r="D72" s="45">
        <v>20</v>
      </c>
      <c r="E72" s="45">
        <v>400</v>
      </c>
      <c r="F72" s="46">
        <v>63</v>
      </c>
      <c r="G72" s="45" t="s">
        <v>32</v>
      </c>
      <c r="H72" s="90">
        <v>600300</v>
      </c>
      <c r="I72" s="85" t="s">
        <v>392</v>
      </c>
    </row>
    <row r="73" spans="1:9" ht="25.5">
      <c r="A73" s="44">
        <v>100</v>
      </c>
      <c r="B73" s="88" t="s">
        <v>352</v>
      </c>
      <c r="C73" s="88" t="s">
        <v>393</v>
      </c>
      <c r="D73" s="45">
        <v>30</v>
      </c>
      <c r="E73" s="45">
        <v>400</v>
      </c>
      <c r="F73" s="46">
        <v>62</v>
      </c>
      <c r="G73" s="45" t="s">
        <v>32</v>
      </c>
      <c r="H73" s="90">
        <v>875450</v>
      </c>
      <c r="I73" s="85" t="s">
        <v>394</v>
      </c>
    </row>
    <row r="74" spans="1:9" ht="12.75">
      <c r="A74" s="44">
        <v>167</v>
      </c>
      <c r="B74" s="88" t="s">
        <v>249</v>
      </c>
      <c r="C74" s="88" t="s">
        <v>395</v>
      </c>
      <c r="D74" s="45">
        <v>45</v>
      </c>
      <c r="E74" s="45">
        <v>600</v>
      </c>
      <c r="F74" s="46">
        <v>62</v>
      </c>
      <c r="G74" s="45" t="s">
        <v>32</v>
      </c>
      <c r="H74" s="90">
        <v>778050</v>
      </c>
      <c r="I74" s="85" t="s">
        <v>396</v>
      </c>
    </row>
    <row r="75" spans="1:9" ht="12.75">
      <c r="A75" s="44">
        <v>125</v>
      </c>
      <c r="B75" s="88" t="s">
        <v>314</v>
      </c>
      <c r="C75" s="88" t="s">
        <v>397</v>
      </c>
      <c r="D75" s="45">
        <v>27</v>
      </c>
      <c r="E75" s="45">
        <v>500</v>
      </c>
      <c r="F75" s="46">
        <v>62</v>
      </c>
      <c r="G75" s="45" t="s">
        <v>32</v>
      </c>
      <c r="H75" s="90">
        <v>600000</v>
      </c>
      <c r="I75" s="85" t="s">
        <v>398</v>
      </c>
    </row>
    <row r="76" spans="1:9" ht="38.25">
      <c r="A76" s="44">
        <v>60</v>
      </c>
      <c r="B76" s="88" t="s">
        <v>7</v>
      </c>
      <c r="C76" s="88" t="s">
        <v>399</v>
      </c>
      <c r="D76" s="45">
        <v>30</v>
      </c>
      <c r="E76" s="45">
        <v>550</v>
      </c>
      <c r="F76" s="46">
        <v>62</v>
      </c>
      <c r="G76" s="45" t="s">
        <v>32</v>
      </c>
      <c r="H76" s="90">
        <v>778050</v>
      </c>
      <c r="I76" s="85" t="s">
        <v>400</v>
      </c>
    </row>
    <row r="77" spans="1:9" ht="51">
      <c r="A77" s="44">
        <v>172</v>
      </c>
      <c r="B77" s="88" t="s">
        <v>249</v>
      </c>
      <c r="C77" s="88" t="s">
        <v>401</v>
      </c>
      <c r="D77" s="45">
        <v>12</v>
      </c>
      <c r="E77" s="45">
        <v>1000</v>
      </c>
      <c r="F77" s="46">
        <v>61</v>
      </c>
      <c r="G77" s="45" t="s">
        <v>32</v>
      </c>
      <c r="H77" s="90">
        <v>611220</v>
      </c>
      <c r="I77" s="85" t="s">
        <v>402</v>
      </c>
    </row>
    <row r="78" spans="1:9" ht="25.5">
      <c r="A78" s="44">
        <v>152</v>
      </c>
      <c r="B78" s="88" t="s">
        <v>298</v>
      </c>
      <c r="C78" s="88" t="s">
        <v>403</v>
      </c>
      <c r="D78" s="45">
        <v>10</v>
      </c>
      <c r="E78" s="45">
        <v>500</v>
      </c>
      <c r="F78" s="46">
        <v>61</v>
      </c>
      <c r="G78" s="45" t="s">
        <v>32</v>
      </c>
      <c r="H78" s="90">
        <v>259350</v>
      </c>
      <c r="I78" s="85" t="s">
        <v>404</v>
      </c>
    </row>
    <row r="79" spans="1:9" ht="12.75">
      <c r="A79" s="112"/>
      <c r="B79" s="107" t="s">
        <v>436</v>
      </c>
      <c r="C79" s="113"/>
      <c r="D79" s="109"/>
      <c r="E79" s="109"/>
      <c r="F79" s="109"/>
      <c r="G79" s="109"/>
      <c r="H79" s="116">
        <f>SUM(H2:H78)</f>
        <v>56170634</v>
      </c>
      <c r="I79" s="117"/>
    </row>
  </sheetData>
  <printOptions/>
  <pageMargins left="0.75" right="0.75" top="1" bottom="1" header="0" footer="0"/>
  <pageSetup horizontalDpi="600" verticalDpi="600" orientation="landscape" paperSize="9" scale="90" r:id="rId1"/>
  <headerFooter alignWithMargins="0">
    <oddHeader>&amp;L
Priloga 1: Seznam monografij, ki so vključene v sofinanciranje&amp;CHUMANISTIČNE VEDE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B9" sqref="B9"/>
    </sheetView>
  </sheetViews>
  <sheetFormatPr defaultColWidth="9.140625" defaultRowHeight="12.75"/>
  <cols>
    <col min="2" max="2" width="34.421875" style="73" customWidth="1"/>
    <col min="3" max="3" width="28.7109375" style="73" customWidth="1"/>
    <col min="4" max="7" width="9.140625" style="7" customWidth="1"/>
    <col min="8" max="8" width="13.57421875" style="7" customWidth="1"/>
    <col min="9" max="9" width="38.7109375" style="73" customWidth="1"/>
  </cols>
  <sheetData>
    <row r="1" spans="1:9" ht="12.75">
      <c r="A1" s="42" t="s">
        <v>0</v>
      </c>
      <c r="B1" s="94" t="s">
        <v>1</v>
      </c>
      <c r="C1" s="94" t="s">
        <v>2</v>
      </c>
      <c r="D1" s="43" t="s">
        <v>3</v>
      </c>
      <c r="E1" s="43" t="s">
        <v>4</v>
      </c>
      <c r="F1" s="43" t="s">
        <v>5</v>
      </c>
      <c r="G1" s="43" t="s">
        <v>419</v>
      </c>
      <c r="H1" s="95" t="s">
        <v>420</v>
      </c>
      <c r="I1" s="92" t="s">
        <v>6</v>
      </c>
    </row>
    <row r="2" spans="1:9" ht="25.5">
      <c r="A2" s="52">
        <v>115</v>
      </c>
      <c r="B2" s="93" t="s">
        <v>405</v>
      </c>
      <c r="C2" s="93" t="s">
        <v>406</v>
      </c>
      <c r="D2" s="53">
        <v>28</v>
      </c>
      <c r="E2" s="53">
        <v>300</v>
      </c>
      <c r="F2" s="54">
        <v>88</v>
      </c>
      <c r="G2" s="53" t="s">
        <v>9</v>
      </c>
      <c r="H2" s="96">
        <v>938000</v>
      </c>
      <c r="I2" s="93" t="s">
        <v>407</v>
      </c>
    </row>
    <row r="3" spans="1:9" ht="25.5">
      <c r="A3" s="52">
        <v>55</v>
      </c>
      <c r="B3" s="93" t="s">
        <v>7</v>
      </c>
      <c r="C3" s="93" t="s">
        <v>408</v>
      </c>
      <c r="D3" s="53">
        <v>29</v>
      </c>
      <c r="E3" s="53">
        <v>400</v>
      </c>
      <c r="F3" s="54">
        <v>82</v>
      </c>
      <c r="G3" s="53" t="s">
        <v>9</v>
      </c>
      <c r="H3" s="96">
        <v>1145500</v>
      </c>
      <c r="I3" s="93" t="s">
        <v>409</v>
      </c>
    </row>
    <row r="4" spans="1:9" ht="25.5">
      <c r="A4" s="52">
        <v>165</v>
      </c>
      <c r="B4" s="93" t="s">
        <v>410</v>
      </c>
      <c r="C4" s="93" t="s">
        <v>411</v>
      </c>
      <c r="D4" s="53">
        <v>13</v>
      </c>
      <c r="E4" s="53">
        <v>250</v>
      </c>
      <c r="F4" s="54">
        <v>80</v>
      </c>
      <c r="G4" s="53" t="s">
        <v>20</v>
      </c>
      <c r="H4" s="96">
        <v>317200</v>
      </c>
      <c r="I4" s="93" t="s">
        <v>412</v>
      </c>
    </row>
    <row r="5" spans="1:9" ht="51">
      <c r="A5" s="52">
        <v>138</v>
      </c>
      <c r="B5" s="93" t="s">
        <v>82</v>
      </c>
      <c r="C5" s="93" t="s">
        <v>413</v>
      </c>
      <c r="D5" s="53">
        <v>30</v>
      </c>
      <c r="E5" s="53">
        <v>500</v>
      </c>
      <c r="F5" s="54">
        <v>78</v>
      </c>
      <c r="G5" s="53" t="s">
        <v>20</v>
      </c>
      <c r="H5" s="96">
        <v>1092000</v>
      </c>
      <c r="I5" s="93" t="s">
        <v>414</v>
      </c>
    </row>
    <row r="6" spans="1:9" ht="38.25">
      <c r="A6" s="52">
        <v>120</v>
      </c>
      <c r="B6" s="93" t="s">
        <v>34</v>
      </c>
      <c r="C6" s="93" t="s">
        <v>415</v>
      </c>
      <c r="D6" s="53">
        <v>24</v>
      </c>
      <c r="E6" s="53">
        <v>300</v>
      </c>
      <c r="F6" s="54">
        <v>77</v>
      </c>
      <c r="G6" s="53" t="s">
        <v>32</v>
      </c>
      <c r="H6" s="96">
        <v>458280</v>
      </c>
      <c r="I6" s="93" t="s">
        <v>416</v>
      </c>
    </row>
    <row r="7" spans="1:9" ht="25.5">
      <c r="A7" s="52">
        <v>23</v>
      </c>
      <c r="B7" s="93" t="s">
        <v>90</v>
      </c>
      <c r="C7" s="93" t="s">
        <v>417</v>
      </c>
      <c r="D7" s="53">
        <v>16</v>
      </c>
      <c r="E7" s="53">
        <v>1000</v>
      </c>
      <c r="F7" s="54">
        <v>70</v>
      </c>
      <c r="G7" s="53" t="s">
        <v>32</v>
      </c>
      <c r="H7" s="96">
        <v>414960</v>
      </c>
      <c r="I7" s="93" t="s">
        <v>418</v>
      </c>
    </row>
    <row r="8" spans="1:9" ht="12.75">
      <c r="A8" s="112"/>
      <c r="B8" s="107" t="s">
        <v>438</v>
      </c>
      <c r="C8" s="113"/>
      <c r="D8" s="109"/>
      <c r="E8" s="109"/>
      <c r="F8" s="109"/>
      <c r="G8" s="109"/>
      <c r="H8" s="116">
        <f>SUM(H2:H7)</f>
        <v>4365940</v>
      </c>
      <c r="I8" s="110"/>
    </row>
  </sheetData>
  <printOptions/>
  <pageMargins left="0.75" right="0.75" top="1" bottom="1" header="0" footer="0"/>
  <pageSetup horizontalDpi="600" verticalDpi="600" orientation="landscape" paperSize="9" scale="90" r:id="rId1"/>
  <headerFooter alignWithMargins="0">
    <oddHeader>&amp;L
Priloga 1. Seznam monografij, ki so vključene v sofinanciranje&amp;CINTERDISCIPLINARNE VEDE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zoomScale="130" zoomScaleNormal="130" workbookViewId="0" topLeftCell="A1">
      <selection activeCell="B14" sqref="B14"/>
    </sheetView>
  </sheetViews>
  <sheetFormatPr defaultColWidth="9.140625" defaultRowHeight="12.75"/>
  <cols>
    <col min="1" max="1" width="29.7109375" style="65" customWidth="1"/>
    <col min="2" max="2" width="31.140625" style="10" customWidth="1"/>
    <col min="3" max="3" width="21.140625" style="0" customWidth="1"/>
    <col min="4" max="4" width="9.140625" style="7" customWidth="1"/>
    <col min="6" max="7" width="9.140625" style="7" customWidth="1"/>
    <col min="8" max="8" width="11.7109375" style="39" bestFit="1" customWidth="1"/>
    <col min="9" max="9" width="70.7109375" style="0" customWidth="1"/>
  </cols>
  <sheetData>
    <row r="1" spans="1:2" ht="13.5" thickBot="1">
      <c r="A1" s="14" t="s">
        <v>428</v>
      </c>
      <c r="B1" s="69" t="s">
        <v>429</v>
      </c>
    </row>
    <row r="2" spans="1:9" s="62" customFormat="1" ht="12.75">
      <c r="A2" s="67" t="s">
        <v>421</v>
      </c>
      <c r="B2" s="68">
        <v>7443834</v>
      </c>
      <c r="D2" s="61"/>
      <c r="E2" s="61"/>
      <c r="F2" s="61"/>
      <c r="G2" s="61"/>
      <c r="H2" s="63"/>
      <c r="I2" s="64"/>
    </row>
    <row r="3" spans="1:9" s="51" customFormat="1" ht="12.75">
      <c r="A3" s="66" t="s">
        <v>422</v>
      </c>
      <c r="B3" s="54">
        <v>1919410</v>
      </c>
      <c r="C3" s="56"/>
      <c r="D3" s="57"/>
      <c r="E3" s="58"/>
      <c r="F3" s="59"/>
      <c r="G3" s="57"/>
      <c r="H3" s="60"/>
      <c r="I3" s="56"/>
    </row>
    <row r="4" spans="1:9" s="51" customFormat="1" ht="12.75">
      <c r="A4" s="66" t="s">
        <v>423</v>
      </c>
      <c r="B4" s="54">
        <v>1473535</v>
      </c>
      <c r="C4" s="56"/>
      <c r="D4" s="57"/>
      <c r="E4" s="58"/>
      <c r="F4" s="59"/>
      <c r="G4" s="57"/>
      <c r="H4" s="60"/>
      <c r="I4" s="56"/>
    </row>
    <row r="5" spans="1:9" s="51" customFormat="1" ht="12.75">
      <c r="A5" s="66" t="s">
        <v>424</v>
      </c>
      <c r="B5" s="54">
        <v>357500</v>
      </c>
      <c r="C5" s="56"/>
      <c r="D5" s="57"/>
      <c r="E5" s="58"/>
      <c r="F5" s="59"/>
      <c r="G5" s="57"/>
      <c r="H5" s="60"/>
      <c r="I5" s="56"/>
    </row>
    <row r="6" spans="1:9" s="51" customFormat="1" ht="12.75">
      <c r="A6" s="66" t="s">
        <v>425</v>
      </c>
      <c r="B6" s="54">
        <v>42897725</v>
      </c>
      <c r="C6" s="56"/>
      <c r="D6" s="57"/>
      <c r="E6" s="58"/>
      <c r="F6" s="59"/>
      <c r="G6" s="57"/>
      <c r="H6" s="60"/>
      <c r="I6" s="56"/>
    </row>
    <row r="7" spans="1:9" s="51" customFormat="1" ht="12.75">
      <c r="A7" s="66" t="s">
        <v>426</v>
      </c>
      <c r="B7" s="54">
        <v>56170634</v>
      </c>
      <c r="C7" s="56"/>
      <c r="D7" s="57"/>
      <c r="E7" s="58"/>
      <c r="F7" s="59"/>
      <c r="G7" s="57"/>
      <c r="H7" s="60"/>
      <c r="I7" s="56"/>
    </row>
    <row r="8" spans="1:9" s="51" customFormat="1" ht="12.75">
      <c r="A8" s="66" t="s">
        <v>427</v>
      </c>
      <c r="B8" s="54">
        <v>4365940</v>
      </c>
      <c r="C8" s="56"/>
      <c r="D8" s="57"/>
      <c r="E8" s="58"/>
      <c r="F8" s="59"/>
      <c r="G8" s="57"/>
      <c r="H8" s="60"/>
      <c r="I8" s="56"/>
    </row>
    <row r="9" spans="1:2" ht="12.75">
      <c r="A9" s="118" t="s">
        <v>439</v>
      </c>
      <c r="B9" s="119">
        <f>SUM(B2:B8)</f>
        <v>114628578</v>
      </c>
    </row>
    <row r="11" ht="12.75">
      <c r="B11" s="10" t="s">
        <v>430</v>
      </c>
    </row>
    <row r="12" ht="12.75">
      <c r="B12" s="10" t="s">
        <v>431</v>
      </c>
    </row>
  </sheetData>
  <printOptions/>
  <pageMargins left="0.75" right="0.75" top="1" bottom="1" header="0" footer="0"/>
  <pageSetup horizontalDpi="600" verticalDpi="600" orientation="landscape" paperSize="9" r:id="rId1"/>
  <headerFooter alignWithMargins="0">
    <oddHeader>&amp;CSKUPAJ VEDE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Seznam monografij, ki so vključene v sofinanciranje</dc:title>
  <dc:subject/>
  <dc:creator>ARRS</dc:creator>
  <cp:keywords/>
  <dc:description/>
  <cp:lastModifiedBy>GroseljN</cp:lastModifiedBy>
  <cp:lastPrinted>2006-08-07T08:06:11Z</cp:lastPrinted>
  <dcterms:created xsi:type="dcterms:W3CDTF">2006-06-30T12:34:01Z</dcterms:created>
  <dcterms:modified xsi:type="dcterms:W3CDTF">2006-08-07T08:06:15Z</dcterms:modified>
  <cp:category/>
  <cp:version/>
  <cp:contentType/>
  <cp:contentStatus/>
</cp:coreProperties>
</file>