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OgrizekE-lokalno\službeno\BELA KNJIGA\"/>
    </mc:Choice>
  </mc:AlternateContent>
  <xr:revisionPtr revIDLastSave="0" documentId="13_ncr:1_{0F1215BD-DFF9-4F06-B38B-3CA0CBFE3D91}" xr6:coauthVersionLast="36" xr6:coauthVersionMax="36" xr10:uidLastSave="{00000000-0000-0000-0000-000000000000}"/>
  <bookViews>
    <workbookView xWindow="0" yWindow="111" windowWidth="12120" windowHeight="9060" xr2:uid="{00000000-000D-0000-FFFF-FFFF00000000}"/>
  </bookViews>
  <sheets>
    <sheet name="Rekapitulacija ARRS-2021" sheetId="8" r:id="rId1"/>
  </sheets>
  <calcPr calcId="191029"/>
</workbook>
</file>

<file path=xl/calcChain.xml><?xml version="1.0" encoding="utf-8"?>
<calcChain xmlns="http://schemas.openxmlformats.org/spreadsheetml/2006/main">
  <c r="D19" i="8" l="1"/>
  <c r="C30" i="8"/>
  <c r="D23" i="8" l="1"/>
  <c r="C23" i="8"/>
  <c r="D28" i="8"/>
  <c r="D30" i="8"/>
  <c r="C28" i="8"/>
  <c r="D26" i="8"/>
  <c r="D25" i="8" l="1"/>
  <c r="D31" i="8" l="1"/>
  <c r="C31" i="8" l="1"/>
  <c r="C26" i="8" l="1"/>
</calcChain>
</file>

<file path=xl/sharedStrings.xml><?xml version="1.0" encoding="utf-8"?>
<sst xmlns="http://schemas.openxmlformats.org/spreadsheetml/2006/main" count="16" uniqueCount="16">
  <si>
    <t>Promocija</t>
  </si>
  <si>
    <t>Investicije</t>
  </si>
  <si>
    <t>Skupaj sredstva za delovanje ARRS</t>
  </si>
  <si>
    <t>Sredstva za blago in storitve</t>
  </si>
  <si>
    <t xml:space="preserve">DELOVANJE ARRS </t>
  </si>
  <si>
    <t>Skupaj sredstva za delovanje ARRS po virih</t>
  </si>
  <si>
    <r>
      <t xml:space="preserve">Delovanje ARRS - </t>
    </r>
    <r>
      <rPr>
        <b/>
        <i/>
        <sz val="12"/>
        <color indexed="9"/>
        <rFont val="Arial"/>
        <family val="2"/>
        <charset val="238"/>
      </rPr>
      <t>Rekapitulacija po namenih</t>
    </r>
  </si>
  <si>
    <r>
      <t xml:space="preserve">Delovanje ARRS - </t>
    </r>
    <r>
      <rPr>
        <b/>
        <i/>
        <sz val="12"/>
        <color indexed="9"/>
        <rFont val="Arial"/>
        <family val="2"/>
        <charset val="238"/>
      </rPr>
      <t>Rekapitulacija po virih</t>
    </r>
  </si>
  <si>
    <t>Plače, davki in prispevki</t>
  </si>
  <si>
    <t>Recenzije, evalvacije in ekspertize</t>
  </si>
  <si>
    <t>Skupaj Delovanje ARRS</t>
  </si>
  <si>
    <t>Mednarodno znanstveno sodelovanje</t>
  </si>
  <si>
    <t>EU projekti in ostalo</t>
  </si>
  <si>
    <t>Povračila EU in EU projekti ter ostalo</t>
  </si>
  <si>
    <t>Plan 2021</t>
  </si>
  <si>
    <t>Realizirana plačila za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</si>
</sst>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S_I_T_-;\-* #,##0.00\ _S_I_T_-;_-* &quot;-&quot;??\ _S_I_T_-;_-@_-"/>
    <numFmt numFmtId="165" formatCode="_-* #,##0\ _S_I_T_-;\-* #,##0\ _S_I_T_-;_-* &quot;-&quot;??\ _S_I_T_-;_-@_-"/>
  </numFmts>
  <fonts count="3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56"/>
      <name val="Arial"/>
      <family val="2"/>
      <charset val="238"/>
    </font>
    <font>
      <b/>
      <i/>
      <sz val="10"/>
      <color indexed="56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19" fillId="0" borderId="0"/>
    <xf numFmtId="0" fontId="19" fillId="0" borderId="0"/>
    <xf numFmtId="0" fontId="32" fillId="22" borderId="0" applyNumberFormat="0" applyBorder="0" applyAlignment="0" applyProtection="0"/>
    <xf numFmtId="0" fontId="19" fillId="23" borderId="7" applyNumberFormat="0" applyFont="0" applyAlignment="0" applyProtection="0"/>
    <xf numFmtId="0" fontId="33" fillId="20" borderId="8" applyNumberFormat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164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43" applyFont="1"/>
    <xf numFmtId="0" fontId="3" fillId="0" borderId="0" xfId="0" applyFont="1" applyFill="1"/>
    <xf numFmtId="0" fontId="3" fillId="0" borderId="0" xfId="0" applyFont="1" applyBorder="1"/>
    <xf numFmtId="165" fontId="3" fillId="0" borderId="0" xfId="0" applyNumberFormat="1" applyFont="1"/>
    <xf numFmtId="0" fontId="3" fillId="0" borderId="0" xfId="0" applyFont="1" applyFill="1" applyBorder="1"/>
    <xf numFmtId="0" fontId="11" fillId="0" borderId="0" xfId="0" applyFont="1" applyFill="1"/>
    <xf numFmtId="0" fontId="13" fillId="0" borderId="0" xfId="0" applyFont="1" applyFill="1" applyBorder="1"/>
    <xf numFmtId="0" fontId="14" fillId="0" borderId="0" xfId="0" applyFont="1"/>
    <xf numFmtId="0" fontId="15" fillId="0" borderId="0" xfId="0" applyFont="1"/>
    <xf numFmtId="0" fontId="5" fillId="0" borderId="0" xfId="0" applyFont="1"/>
    <xf numFmtId="0" fontId="14" fillId="0" borderId="0" xfId="0" applyFont="1" applyBorder="1"/>
    <xf numFmtId="0" fontId="8" fillId="0" borderId="0" xfId="0" applyFont="1" applyFill="1" applyBorder="1"/>
    <xf numFmtId="165" fontId="3" fillId="0" borderId="0" xfId="0" applyNumberFormat="1" applyFont="1" applyFill="1" applyBorder="1"/>
    <xf numFmtId="4" fontId="3" fillId="0" borderId="0" xfId="0" applyNumberFormat="1" applyFont="1" applyBorder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14" fillId="0" borderId="0" xfId="0" applyNumberFormat="1" applyFont="1"/>
    <xf numFmtId="4" fontId="16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3" fillId="0" borderId="0" xfId="0" applyNumberFormat="1" applyFont="1" applyFill="1" applyBorder="1"/>
    <xf numFmtId="4" fontId="18" fillId="0" borderId="0" xfId="0" applyNumberFormat="1" applyFont="1"/>
    <xf numFmtId="0" fontId="19" fillId="0" borderId="0" xfId="36"/>
    <xf numFmtId="4" fontId="19" fillId="0" borderId="0" xfId="36" applyNumberFormat="1"/>
    <xf numFmtId="0" fontId="7" fillId="24" borderId="0" xfId="0" applyFont="1" applyFill="1" applyBorder="1"/>
    <xf numFmtId="0" fontId="12" fillId="24" borderId="0" xfId="0" applyFont="1" applyFill="1" applyBorder="1"/>
    <xf numFmtId="0" fontId="6" fillId="24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4" fillId="25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25" borderId="0" xfId="0" applyFont="1" applyFill="1" applyBorder="1"/>
    <xf numFmtId="0" fontId="12" fillId="24" borderId="0" xfId="0" applyFont="1" applyFill="1"/>
    <xf numFmtId="0" fontId="10" fillId="0" borderId="0" xfId="0" applyFont="1" applyBorder="1"/>
    <xf numFmtId="0" fontId="9" fillId="0" borderId="0" xfId="0" applyFont="1" applyBorder="1"/>
    <xf numFmtId="0" fontId="9" fillId="26" borderId="0" xfId="0" applyFont="1" applyFill="1" applyBorder="1"/>
    <xf numFmtId="14" fontId="16" fillId="0" borderId="0" xfId="0" applyNumberFormat="1" applyFont="1"/>
    <xf numFmtId="0" fontId="4" fillId="26" borderId="0" xfId="0" applyFont="1" applyFill="1" applyBorder="1"/>
    <xf numFmtId="0" fontId="4" fillId="0" borderId="0" xfId="0" applyFont="1" applyFill="1" applyBorder="1"/>
    <xf numFmtId="0" fontId="4" fillId="26" borderId="0" xfId="0" applyFont="1" applyFill="1" applyBorder="1" applyAlignment="1">
      <alignment horizontal="left"/>
    </xf>
    <xf numFmtId="165" fontId="4" fillId="27" borderId="0" xfId="43" applyNumberFormat="1" applyFont="1" applyFill="1" applyBorder="1"/>
    <xf numFmtId="0" fontId="9" fillId="25" borderId="0" xfId="0" applyFont="1" applyFill="1" applyBorder="1"/>
    <xf numFmtId="3" fontId="4" fillId="25" borderId="0" xfId="43" applyNumberFormat="1" applyFont="1" applyFill="1" applyBorder="1" applyAlignment="1">
      <alignment horizontal="right"/>
    </xf>
    <xf numFmtId="3" fontId="4" fillId="0" borderId="0" xfId="43" applyNumberFormat="1" applyFont="1" applyFill="1" applyBorder="1" applyAlignment="1">
      <alignment horizontal="right"/>
    </xf>
    <xf numFmtId="3" fontId="8" fillId="0" borderId="0" xfId="43" applyNumberFormat="1" applyFont="1" applyFill="1" applyBorder="1" applyAlignment="1">
      <alignment horizontal="right"/>
    </xf>
    <xf numFmtId="3" fontId="4" fillId="26" borderId="0" xfId="43" applyNumberFormat="1" applyFont="1" applyFill="1" applyBorder="1" applyAlignment="1">
      <alignment horizontal="right"/>
    </xf>
    <xf numFmtId="3" fontId="4" fillId="27" borderId="0" xfId="43" applyNumberFormat="1" applyFont="1" applyFill="1" applyBorder="1" applyAlignment="1">
      <alignment horizontal="right"/>
    </xf>
    <xf numFmtId="3" fontId="12" fillId="24" borderId="0" xfId="0" applyNumberFormat="1" applyFont="1" applyFill="1" applyAlignment="1">
      <alignment horizontal="right"/>
    </xf>
    <xf numFmtId="3" fontId="11" fillId="0" borderId="0" xfId="0" applyNumberFormat="1" applyFont="1" applyFill="1"/>
    <xf numFmtId="3" fontId="9" fillId="0" borderId="0" xfId="0" applyNumberFormat="1" applyFont="1" applyBorder="1"/>
    <xf numFmtId="3" fontId="9" fillId="25" borderId="0" xfId="43" applyNumberFormat="1" applyFont="1" applyFill="1" applyBorder="1" applyAlignment="1">
      <alignment horizontal="right"/>
    </xf>
    <xf numFmtId="3" fontId="9" fillId="26" borderId="0" xfId="43" applyNumberFormat="1" applyFont="1" applyFill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12" fillId="24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4" fillId="0" borderId="0" xfId="0" applyNumberFormat="1" applyFont="1" applyAlignment="1">
      <alignment horizontal="right"/>
    </xf>
    <xf numFmtId="3" fontId="6" fillId="24" borderId="0" xfId="0" applyNumberFormat="1" applyFont="1" applyFill="1" applyBorder="1" applyAlignment="1">
      <alignment horizontal="right" wrapText="1"/>
    </xf>
    <xf numFmtId="3" fontId="17" fillId="0" borderId="0" xfId="43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3" fontId="19" fillId="0" borderId="0" xfId="37" applyNumberForma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avadno" xfId="0" builtinId="0"/>
    <cellStyle name="Navadno_Rekapitulacija ARRS-2010" xfId="36" xr:uid="{00000000-0005-0000-0000-000024000000}"/>
    <cellStyle name="Navadno_Rekapitulacija ARRS-2011" xfId="37" xr:uid="{00000000-0005-0000-0000-000025000000}"/>
    <cellStyle name="Neutral" xfId="38" xr:uid="{00000000-0005-0000-0000-000026000000}"/>
    <cellStyle name="Note" xfId="39" xr:uid="{00000000-0005-0000-0000-000027000000}"/>
    <cellStyle name="Output" xfId="40" xr:uid="{00000000-0005-0000-0000-000028000000}"/>
    <cellStyle name="Title" xfId="41" xr:uid="{00000000-0005-0000-0000-000029000000}"/>
    <cellStyle name="Total" xfId="42" xr:uid="{00000000-0005-0000-0000-00002A000000}"/>
    <cellStyle name="Vejica" xfId="43" builtinId="3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showGridLines="0" tabSelected="1" zoomScale="80" workbookViewId="0">
      <selection activeCell="D7" sqref="D7"/>
    </sheetView>
  </sheetViews>
  <sheetFormatPr defaultColWidth="9.07421875" defaultRowHeight="14.15" x14ac:dyDescent="0.35"/>
  <cols>
    <col min="1" max="1" width="9.07421875" style="1"/>
    <col min="2" max="2" width="58.07421875" style="1" customWidth="1"/>
    <col min="3" max="3" width="23.53515625" style="65" customWidth="1"/>
    <col min="4" max="4" width="19.4609375" style="1" customWidth="1"/>
    <col min="5" max="5" width="25.69140625" style="1" customWidth="1"/>
    <col min="6" max="6" width="28.53515625" style="19" customWidth="1"/>
    <col min="7" max="7" width="19.4609375" style="19" customWidth="1"/>
    <col min="8" max="8" width="9.07421875" style="19"/>
    <col min="9" max="9" width="17.4609375" style="19" customWidth="1"/>
    <col min="10" max="10" width="16.07421875" style="19" customWidth="1"/>
    <col min="11" max="11" width="15" style="19" customWidth="1"/>
    <col min="12" max="12" width="14.07421875" style="19" customWidth="1"/>
    <col min="13" max="16384" width="9.07421875" style="1"/>
  </cols>
  <sheetData>
    <row r="1" spans="1:12" x14ac:dyDescent="0.35">
      <c r="B1" s="2"/>
      <c r="C1" s="56"/>
      <c r="D1" s="3"/>
      <c r="E1" s="3"/>
    </row>
    <row r="2" spans="1:12" x14ac:dyDescent="0.35">
      <c r="B2" s="2"/>
      <c r="C2" s="56"/>
      <c r="D2" s="3"/>
      <c r="E2" s="3"/>
    </row>
    <row r="3" spans="1:12" x14ac:dyDescent="0.35">
      <c r="B3" s="2"/>
      <c r="C3" s="56"/>
    </row>
    <row r="4" spans="1:12" s="10" customFormat="1" ht="15.45" x14ac:dyDescent="0.4">
      <c r="B4" s="27" t="s">
        <v>4</v>
      </c>
      <c r="C4" s="57"/>
      <c r="D4" s="9"/>
      <c r="F4" s="20"/>
      <c r="G4" s="20"/>
      <c r="H4" s="20"/>
      <c r="I4" s="20"/>
      <c r="J4" s="20"/>
      <c r="K4" s="20"/>
      <c r="L4" s="20"/>
    </row>
    <row r="5" spans="1:12" s="10" customFormat="1" ht="15.45" x14ac:dyDescent="0.4">
      <c r="B5" s="11"/>
      <c r="C5" s="58"/>
      <c r="F5" s="20"/>
      <c r="G5" s="20"/>
      <c r="H5" s="20"/>
      <c r="I5" s="20"/>
      <c r="J5" s="20"/>
      <c r="K5" s="20"/>
      <c r="L5" s="20"/>
    </row>
    <row r="6" spans="1:12" s="10" customFormat="1" ht="15.45" x14ac:dyDescent="0.4">
      <c r="B6" s="11"/>
      <c r="C6" s="59"/>
      <c r="D6" s="38">
        <v>44701</v>
      </c>
      <c r="F6" s="21"/>
      <c r="G6" s="20"/>
      <c r="H6" s="20"/>
      <c r="I6" s="20"/>
      <c r="J6" s="20"/>
      <c r="K6" s="20"/>
      <c r="L6" s="20"/>
    </row>
    <row r="7" spans="1:12" s="10" customFormat="1" ht="30.9" x14ac:dyDescent="0.4">
      <c r="A7" s="13"/>
      <c r="B7" s="28" t="s">
        <v>6</v>
      </c>
      <c r="C7" s="29" t="s">
        <v>14</v>
      </c>
      <c r="D7" s="29" t="s">
        <v>15</v>
      </c>
      <c r="E7" s="13"/>
      <c r="F7" s="20"/>
      <c r="G7" s="20"/>
      <c r="H7" s="20"/>
      <c r="I7" s="20"/>
      <c r="J7" s="20"/>
      <c r="K7" s="20"/>
      <c r="L7" s="20"/>
    </row>
    <row r="8" spans="1:12" s="4" customFormat="1" x14ac:dyDescent="0.35">
      <c r="A8" s="7"/>
      <c r="B8" s="14"/>
      <c r="C8" s="60"/>
      <c r="D8" s="30"/>
      <c r="E8" s="7"/>
      <c r="F8" s="25"/>
      <c r="G8" s="22"/>
      <c r="H8" s="22"/>
      <c r="I8" s="22"/>
      <c r="J8" s="22"/>
      <c r="K8" s="22"/>
      <c r="L8" s="22"/>
    </row>
    <row r="9" spans="1:12" s="4" customFormat="1" x14ac:dyDescent="0.35">
      <c r="A9" s="7"/>
      <c r="B9" s="31" t="s">
        <v>8</v>
      </c>
      <c r="C9" s="44">
        <v>2353881</v>
      </c>
      <c r="D9" s="44">
        <v>2134968</v>
      </c>
      <c r="E9" s="15"/>
      <c r="F9" s="22"/>
      <c r="G9" s="22"/>
      <c r="H9" s="22"/>
      <c r="I9" s="22"/>
      <c r="J9" s="22"/>
      <c r="K9" s="22"/>
      <c r="L9" s="22"/>
    </row>
    <row r="10" spans="1:12" s="4" customFormat="1" x14ac:dyDescent="0.35">
      <c r="A10" s="7"/>
      <c r="B10" s="32"/>
      <c r="C10" s="45"/>
      <c r="D10" s="45"/>
      <c r="E10" s="7"/>
      <c r="F10" s="24"/>
      <c r="G10" s="22"/>
      <c r="H10" s="22"/>
      <c r="I10" s="22"/>
      <c r="J10" s="22"/>
      <c r="K10" s="22"/>
      <c r="L10" s="22"/>
    </row>
    <row r="11" spans="1:12" x14ac:dyDescent="0.35">
      <c r="A11" s="5"/>
      <c r="B11" s="33" t="s">
        <v>3</v>
      </c>
      <c r="C11" s="44">
        <v>869000</v>
      </c>
      <c r="D11" s="44">
        <v>701058</v>
      </c>
      <c r="E11" s="15"/>
    </row>
    <row r="12" spans="1:12" s="4" customFormat="1" x14ac:dyDescent="0.35">
      <c r="A12" s="7"/>
      <c r="B12" s="14"/>
      <c r="C12" s="46"/>
      <c r="D12" s="46"/>
      <c r="E12" s="7"/>
      <c r="F12" s="22"/>
      <c r="G12" s="22"/>
      <c r="H12" s="22"/>
      <c r="I12" s="22"/>
      <c r="J12" s="22"/>
      <c r="K12" s="22"/>
      <c r="L12" s="19"/>
    </row>
    <row r="13" spans="1:12" x14ac:dyDescent="0.35">
      <c r="A13" s="5"/>
      <c r="B13" s="39" t="s">
        <v>0</v>
      </c>
      <c r="C13" s="47">
        <v>60000</v>
      </c>
      <c r="D13" s="47">
        <v>31923</v>
      </c>
      <c r="E13" s="15"/>
      <c r="F13" s="25"/>
    </row>
    <row r="14" spans="1:12" x14ac:dyDescent="0.35">
      <c r="A14" s="5"/>
      <c r="B14" s="40"/>
      <c r="C14" s="45"/>
      <c r="D14" s="45"/>
      <c r="E14" s="5"/>
    </row>
    <row r="15" spans="1:12" x14ac:dyDescent="0.35">
      <c r="A15" s="5"/>
      <c r="B15" s="39" t="s">
        <v>9</v>
      </c>
      <c r="C15" s="47">
        <v>1444768</v>
      </c>
      <c r="D15" s="47">
        <v>1146360</v>
      </c>
      <c r="E15" s="25"/>
    </row>
    <row r="16" spans="1:12" x14ac:dyDescent="0.35">
      <c r="A16" s="5"/>
      <c r="B16" s="40"/>
      <c r="C16" s="45"/>
      <c r="D16" s="45"/>
      <c r="E16" s="26"/>
    </row>
    <row r="17" spans="1:12" x14ac:dyDescent="0.35">
      <c r="A17" s="5"/>
      <c r="B17" s="41" t="s">
        <v>11</v>
      </c>
      <c r="C17" s="47">
        <v>98000</v>
      </c>
      <c r="D17" s="47">
        <v>68167</v>
      </c>
      <c r="E17" s="26"/>
    </row>
    <row r="18" spans="1:12" s="7" customFormat="1" x14ac:dyDescent="0.35">
      <c r="B18" s="40"/>
      <c r="C18" s="45"/>
      <c r="D18" s="45"/>
      <c r="E18" s="23"/>
      <c r="F18" s="23"/>
      <c r="G18" s="23"/>
      <c r="H18" s="23"/>
      <c r="I18" s="23"/>
      <c r="J18" s="23"/>
      <c r="K18" s="23"/>
      <c r="L18" s="23"/>
    </row>
    <row r="19" spans="1:12" s="7" customFormat="1" x14ac:dyDescent="0.35">
      <c r="B19" s="41" t="s">
        <v>12</v>
      </c>
      <c r="C19" s="47">
        <v>33987</v>
      </c>
      <c r="D19" s="47">
        <f>431+54+82+1676</f>
        <v>2243</v>
      </c>
      <c r="E19" s="23"/>
      <c r="F19" s="23"/>
      <c r="G19" s="23"/>
      <c r="H19" s="23"/>
      <c r="I19" s="23"/>
      <c r="J19" s="23"/>
      <c r="K19" s="23"/>
      <c r="L19" s="23"/>
    </row>
    <row r="20" spans="1:12" s="7" customFormat="1" x14ac:dyDescent="0.35">
      <c r="B20" s="40"/>
      <c r="C20" s="45"/>
      <c r="D20" s="45"/>
      <c r="E20" s="23"/>
      <c r="F20" s="23"/>
      <c r="G20" s="23"/>
      <c r="H20" s="23"/>
      <c r="I20" s="23"/>
      <c r="J20" s="23"/>
      <c r="K20" s="23"/>
      <c r="L20" s="23"/>
    </row>
    <row r="21" spans="1:12" x14ac:dyDescent="0.35">
      <c r="A21" s="5"/>
      <c r="B21" s="42" t="s">
        <v>1</v>
      </c>
      <c r="C21" s="48">
        <v>219980</v>
      </c>
      <c r="D21" s="48">
        <v>215700</v>
      </c>
      <c r="E21" s="15"/>
    </row>
    <row r="22" spans="1:12" x14ac:dyDescent="0.35">
      <c r="A22" s="5"/>
      <c r="C22" s="46"/>
      <c r="D22" s="46"/>
      <c r="E22" s="16"/>
    </row>
    <row r="23" spans="1:12" ht="19.5" customHeight="1" x14ac:dyDescent="0.4">
      <c r="A23" s="5"/>
      <c r="B23" s="34" t="s">
        <v>2</v>
      </c>
      <c r="C23" s="49">
        <f>+C9+C11+C13+C15+C17+C21+C19</f>
        <v>5079616</v>
      </c>
      <c r="D23" s="49">
        <f>+D9+D11+D13+D15+D17+D21+D19</f>
        <v>4300419</v>
      </c>
      <c r="E23" s="66"/>
    </row>
    <row r="24" spans="1:12" s="4" customFormat="1" ht="68.25" customHeight="1" x14ac:dyDescent="0.35">
      <c r="B24" s="8"/>
      <c r="C24" s="61"/>
      <c r="D24" s="50"/>
      <c r="E24" s="22"/>
      <c r="F24" s="22"/>
      <c r="G24" s="22"/>
      <c r="H24" s="22"/>
      <c r="I24" s="22"/>
      <c r="J24" s="22"/>
      <c r="K24" s="22"/>
      <c r="L24" s="22"/>
    </row>
    <row r="25" spans="1:12" ht="15" x14ac:dyDescent="0.35">
      <c r="B25" s="2"/>
      <c r="C25" s="62"/>
      <c r="D25" s="38">
        <f>+D6</f>
        <v>44701</v>
      </c>
      <c r="E25" s="6"/>
    </row>
    <row r="26" spans="1:12" s="10" customFormat="1" ht="30.9" x14ac:dyDescent="0.4">
      <c r="A26" s="13"/>
      <c r="B26" s="28" t="s">
        <v>7</v>
      </c>
      <c r="C26" s="63" t="str">
        <f>+C7</f>
        <v>Plan 2021</v>
      </c>
      <c r="D26" s="29" t="str">
        <f>+D7</f>
        <v>Realizirana plačila za 2021</v>
      </c>
      <c r="E26" s="13"/>
      <c r="F26" s="20"/>
      <c r="G26" s="20"/>
      <c r="H26" s="20"/>
      <c r="I26" s="20"/>
      <c r="J26" s="20"/>
      <c r="K26" s="20"/>
      <c r="L26" s="20"/>
    </row>
    <row r="27" spans="1:12" x14ac:dyDescent="0.35">
      <c r="A27" s="5"/>
      <c r="B27" s="35"/>
      <c r="C27" s="64"/>
      <c r="D27" s="51"/>
    </row>
    <row r="28" spans="1:12" x14ac:dyDescent="0.35">
      <c r="A28" s="5"/>
      <c r="B28" s="43" t="s">
        <v>10</v>
      </c>
      <c r="C28" s="52">
        <f>C9+C11+C13+C15+C21+C17</f>
        <v>5045629</v>
      </c>
      <c r="D28" s="52">
        <f>D9+D11+D13+D15+D21+D17</f>
        <v>4298176</v>
      </c>
      <c r="E28" s="5"/>
    </row>
    <row r="29" spans="1:12" x14ac:dyDescent="0.35">
      <c r="A29" s="5"/>
      <c r="B29" s="36"/>
      <c r="C29" s="54"/>
      <c r="D29" s="54"/>
      <c r="E29" s="5"/>
    </row>
    <row r="30" spans="1:12" x14ac:dyDescent="0.35">
      <c r="A30" s="5"/>
      <c r="B30" s="37" t="s">
        <v>13</v>
      </c>
      <c r="C30" s="53">
        <f>+C19</f>
        <v>33987</v>
      </c>
      <c r="D30" s="53">
        <f>+D19</f>
        <v>2243</v>
      </c>
      <c r="E30" s="16"/>
    </row>
    <row r="31" spans="1:12" ht="15.45" x14ac:dyDescent="0.4">
      <c r="B31" s="28" t="s">
        <v>5</v>
      </c>
      <c r="C31" s="55">
        <f>SUM(C28:C30)</f>
        <v>5079616</v>
      </c>
      <c r="D31" s="55">
        <f>SUM(D28:D30)</f>
        <v>4300419</v>
      </c>
      <c r="E31" s="6"/>
    </row>
    <row r="32" spans="1:12" x14ac:dyDescent="0.35">
      <c r="C32" s="18"/>
      <c r="D32" s="6"/>
      <c r="E32" s="6"/>
    </row>
    <row r="33" spans="2:5" x14ac:dyDescent="0.35">
      <c r="C33" s="17"/>
      <c r="D33" s="19"/>
      <c r="E33" s="6"/>
    </row>
    <row r="34" spans="2:5" x14ac:dyDescent="0.35">
      <c r="B34" s="12"/>
      <c r="C34" s="18"/>
      <c r="D34" s="6"/>
    </row>
    <row r="35" spans="2:5" x14ac:dyDescent="0.35">
      <c r="C35" s="17"/>
      <c r="D35" s="6"/>
    </row>
    <row r="36" spans="2:5" x14ac:dyDescent="0.35">
      <c r="D36" s="19"/>
    </row>
    <row r="38" spans="2:5" x14ac:dyDescent="0.35">
      <c r="D38" s="19"/>
    </row>
  </sheetData>
  <phoneticPr fontId="2" type="noConversion"/>
  <pageMargins left="0.75" right="0.75" top="1" bottom="1" header="0" footer="0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Rekapitulacija ARRS-2021</vt:lpstr>
    </vt:vector>
  </TitlesOfParts>
  <Company>Agencija za raziskovalno dejavnost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test-znanost</dc:creator>
  <cp:lastModifiedBy>Ogrizek Edita</cp:lastModifiedBy>
  <cp:lastPrinted>2006-09-14T09:29:38Z</cp:lastPrinted>
  <dcterms:created xsi:type="dcterms:W3CDTF">2006-08-17T07:49:28Z</dcterms:created>
  <dcterms:modified xsi:type="dcterms:W3CDTF">2022-05-23T12:19:12Z</dcterms:modified>
</cp:coreProperties>
</file>