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66" yWindow="375" windowWidth="15480" windowHeight="11640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>
    <definedName name="_xlnm.Print_Titles" localSheetId="4">'Drugi'!$1:$1</definedName>
    <definedName name="_xlnm.Print_Titles" localSheetId="0">'JRZ'!$1:$1</definedName>
    <definedName name="_xlnm.Print_Titles" localSheetId="3">'Univerza na Primorskem'!$1:$1</definedName>
    <definedName name="_xlnm.Print_Titles" localSheetId="1">'Univerza v Ljubljani'!$1:$1</definedName>
    <definedName name="_xlnm.Print_Titles" localSheetId="2">'Univerza v Mariboru'!$1:$1</definedName>
  </definedNames>
  <calcPr fullCalcOnLoad="1"/>
</workbook>
</file>

<file path=xl/sharedStrings.xml><?xml version="1.0" encoding="utf-8"?>
<sst xmlns="http://schemas.openxmlformats.org/spreadsheetml/2006/main" count="11708" uniqueCount="3406">
  <si>
    <t>Učinek soka rdeče pese na izbor hrane, vedenje in razvoj čebel</t>
  </si>
  <si>
    <t>213</t>
  </si>
  <si>
    <t>L1-5213-0481-04</t>
  </si>
  <si>
    <t>L1-5215-0106-03</t>
  </si>
  <si>
    <t>11985</t>
  </si>
  <si>
    <t>Marko Zavrtanik</t>
  </si>
  <si>
    <t>L1-5215-0106-04</t>
  </si>
  <si>
    <t>L1-5225-0104-03</t>
  </si>
  <si>
    <t>12832</t>
  </si>
  <si>
    <t>Barbara Mohar</t>
  </si>
  <si>
    <t>Razvoj industrijskih procesov na osnovi paladijevih in nikljevih katalizatorjev</t>
  </si>
  <si>
    <t>008</t>
  </si>
  <si>
    <t>01.2003-12.2004</t>
  </si>
  <si>
    <t>L1-5225-0104-04</t>
  </si>
  <si>
    <t>L1-5233-0215-03</t>
  </si>
  <si>
    <t>16309</t>
  </si>
  <si>
    <t>Miloš Bavec</t>
  </si>
  <si>
    <t>Geohazard - razvoj metodologije za oceno geološko pogojene nevarnosti</t>
  </si>
  <si>
    <t>L1-5233-0215-04</t>
  </si>
  <si>
    <t>L1-5237-0103-03</t>
  </si>
  <si>
    <t>Univerza v Ljubljani, Fakulteta za kemijo in kemijsko tehnologijo</t>
  </si>
  <si>
    <t>11071</t>
  </si>
  <si>
    <t>Jana Kolar</t>
  </si>
  <si>
    <t>Mikroanalitske metode za določanje pH papirja</t>
  </si>
  <si>
    <t>01.2003-09.2005</t>
  </si>
  <si>
    <t>L1-5237-0103-04</t>
  </si>
  <si>
    <t>L1-5237-0619-03</t>
  </si>
  <si>
    <t>Narodna in univerzitetna knjižnica v Ljubljani</t>
  </si>
  <si>
    <t>L1-5237-0619-04</t>
  </si>
  <si>
    <t>L1-5267-0787-03</t>
  </si>
  <si>
    <t>12443</t>
  </si>
  <si>
    <t>Irena Mlinarič Raščan</t>
  </si>
  <si>
    <t>Analiza diferencialne ekspresije genov v apoptozi s tehnologijo mikromrež</t>
  </si>
  <si>
    <t>L1-5267-0787-04</t>
  </si>
  <si>
    <t>L1-5289-0105-03</t>
  </si>
  <si>
    <t>Nacionalni inštitut za biologijo</t>
  </si>
  <si>
    <t>05226</t>
  </si>
  <si>
    <t>Vlado Malačič</t>
  </si>
  <si>
    <t>Modeliranje plimovanja in cirkulacije v Tržaškem zalivu</t>
  </si>
  <si>
    <t>L1-5289-0105-04</t>
  </si>
  <si>
    <t>L1-5292-0258-03</t>
  </si>
  <si>
    <t>01661</t>
  </si>
  <si>
    <t>Tomaž Šolmajer</t>
  </si>
  <si>
    <t>Razvoj novih inhibitorjev beta laktamaz razreda A in C (NOVACLIN)</t>
  </si>
  <si>
    <t>L1-5292-0258-04</t>
  </si>
  <si>
    <t>L1-6018-0795-04</t>
  </si>
  <si>
    <t>Univerza v Mariboru, Fakulteta za strojništvo</t>
  </si>
  <si>
    <t>02223</t>
  </si>
  <si>
    <t>Alenka Majcen Le Marechal</t>
  </si>
  <si>
    <t>2-iminokumarinski derivati kot potencialni proteinski markerji in antitumorni agensi</t>
  </si>
  <si>
    <t>055</t>
  </si>
  <si>
    <t>07.2004-06.2007</t>
  </si>
  <si>
    <t>L1-6067-1669-04</t>
  </si>
  <si>
    <t>Univerza na Primorskem, Primorski inštitut za naravoslovne in tehnične vede Koper</t>
  </si>
  <si>
    <t>14884</t>
  </si>
  <si>
    <t>Gorazd Poberaj</t>
  </si>
  <si>
    <t>Razvoj prenosnega, očem varnega lidarja za nadzor onesnaževanja ozračja</t>
  </si>
  <si>
    <t>L1-6100-0104-04</t>
  </si>
  <si>
    <t>03587</t>
  </si>
  <si>
    <t>Irena Grgić</t>
  </si>
  <si>
    <t>Vpliv emisijskih virov na onesnaženje zraka s trdnimi delci</t>
  </si>
  <si>
    <t>L1-6178-0210-04</t>
  </si>
  <si>
    <t>15249</t>
  </si>
  <si>
    <t>Barbara Čenčur-Curk</t>
  </si>
  <si>
    <t>Študij dinamike širjenja onesnaženja v prodnem vodonosniku Ljubljanskega polja z umetnimi sledili</t>
  </si>
  <si>
    <t>L1-6178-6484-04</t>
  </si>
  <si>
    <t>L1-6230-0476-04</t>
  </si>
  <si>
    <t>04566</t>
  </si>
  <si>
    <t>Bojana Boh</t>
  </si>
  <si>
    <t>Mikrokapsulirani fazno spremenljivi materiali</t>
  </si>
  <si>
    <t>L1-6230-1555-04</t>
  </si>
  <si>
    <t>012</t>
  </si>
  <si>
    <t>L1-6295-0311-04</t>
  </si>
  <si>
    <t>Dendritične celice, pripravljene iz človeških monocitov - aktivatorji in modulatorji specifičnih imunskih odzivov</t>
  </si>
  <si>
    <t>L1-6295-0312-04</t>
  </si>
  <si>
    <t>L1-6295-7421-04</t>
  </si>
  <si>
    <t>L1-6334-0103-04</t>
  </si>
  <si>
    <t>02565</t>
  </si>
  <si>
    <t>Boris Orel</t>
  </si>
  <si>
    <t>Nanokompozitni tanki filmi in pigmenti za industrijo premazov</t>
  </si>
  <si>
    <t>02.2004-01.2007</t>
  </si>
  <si>
    <t>L1-6334-0104-04</t>
  </si>
  <si>
    <t>L1-6334-0251-04</t>
  </si>
  <si>
    <t>L1-6334-1540-04</t>
  </si>
  <si>
    <t>L1-6382-0106-04</t>
  </si>
  <si>
    <t>11467</t>
  </si>
  <si>
    <t>Marta Svetina</t>
  </si>
  <si>
    <t>Geokemična primerjava masnih tokov kovin v industrijskem in vulkanskem okolju</t>
  </si>
  <si>
    <t>L1-6382-1007-04</t>
  </si>
  <si>
    <t>L1-6394-0416-04</t>
  </si>
  <si>
    <t>Inštitut za hmeljarstvo in pivovarstvo Slovenije</t>
  </si>
  <si>
    <t>Preučevanje interakcije vplivov ozona in gnojenja z N na indikatorske rastline</t>
  </si>
  <si>
    <t>L1-6394-1007-04</t>
  </si>
  <si>
    <t>L1-6404-0404-04</t>
  </si>
  <si>
    <t>Gozdarski inštitut Slovenije</t>
  </si>
  <si>
    <t>18112</t>
  </si>
  <si>
    <t>Boštjan Pokorny</t>
  </si>
  <si>
    <t>Glive kot odzivni in akumulacijski bioindikatorji onesnaženosti gozdnih rastišč</t>
  </si>
  <si>
    <t>L1-6404-1007-04</t>
  </si>
  <si>
    <t>L1-6416-1007-04</t>
  </si>
  <si>
    <t>Iztrebki kot pripomoček za spoznavanje ekologije prostoživečih prežvekovalcev</t>
  </si>
  <si>
    <t>L1-6484-0481-04</t>
  </si>
  <si>
    <t>14835</t>
  </si>
  <si>
    <t>Peter Trontelj</t>
  </si>
  <si>
    <t>Varstvena genetika medveda, jelenjadi in risa v Sloveniji</t>
  </si>
  <si>
    <t>208</t>
  </si>
  <si>
    <t>L1-6517-0618-04</t>
  </si>
  <si>
    <t>10194</t>
  </si>
  <si>
    <t>Andraž Čarni</t>
  </si>
  <si>
    <t>Sukcesijski niz brezovih gozdov v JV Sloveniji</t>
  </si>
  <si>
    <t>013</t>
  </si>
  <si>
    <t>L1-6519-0106-04</t>
  </si>
  <si>
    <t>02586</t>
  </si>
  <si>
    <t>Matjaž Aleš Korun</t>
  </si>
  <si>
    <t>Razvoj in vpeljava novih analiznih metod v spketrometrijo gama</t>
  </si>
  <si>
    <t>L1-6530-0106-04</t>
  </si>
  <si>
    <t>10083</t>
  </si>
  <si>
    <t>Aleksander Rečnik</t>
  </si>
  <si>
    <t>Raziskave in ohranjanje naravnih vrednot s področja mineralogije v Sloveniji</t>
  </si>
  <si>
    <t>031</t>
  </si>
  <si>
    <t>L1-6530-0158-04</t>
  </si>
  <si>
    <t>L1-6530-0614-04</t>
  </si>
  <si>
    <t>Prirodoslovni muzej Slovenije</t>
  </si>
  <si>
    <t>L1-6530-1555-04</t>
  </si>
  <si>
    <t>007</t>
  </si>
  <si>
    <t>L1-6552-0106-04</t>
  </si>
  <si>
    <t>12315</t>
  </si>
  <si>
    <t>Ester Heath</t>
  </si>
  <si>
    <t>Raziskave prisotnosti ostankov zdravilnih učinkovin v odpadnih in površinskih vodah ter možnosti njihovega čiščenja</t>
  </si>
  <si>
    <t>L1-6587-0481-04</t>
  </si>
  <si>
    <t>08376</t>
  </si>
  <si>
    <t>Igor Dakskobler</t>
  </si>
  <si>
    <t>Kras - biodiverziteta območja, vpliv zaraščanj ter naravovarstveni pomen</t>
  </si>
  <si>
    <t>L1-6587-0618-04</t>
  </si>
  <si>
    <t>L1-6600-0104-04</t>
  </si>
  <si>
    <t>15461</t>
  </si>
  <si>
    <t>Breda Simonovska</t>
  </si>
  <si>
    <t>Proučevanje spojin naravnega izvora s sodobnimi kromatografskimi in spektroskopskimi tehnikami</t>
  </si>
  <si>
    <t>L1-6600-0416-04</t>
  </si>
  <si>
    <t>L1-6600-1655-04</t>
  </si>
  <si>
    <t>L1-6601-0106-04</t>
  </si>
  <si>
    <t>01120</t>
  </si>
  <si>
    <t>Janez Pirš</t>
  </si>
  <si>
    <t>Modulacija svetlobe z LCD elektrooptičnimi svetlobnimi preklopniki</t>
  </si>
  <si>
    <t>02.2004-07.2005</t>
  </si>
  <si>
    <t>L1-6611-0106-04</t>
  </si>
  <si>
    <t>01112</t>
  </si>
  <si>
    <t>Albert Prodan</t>
  </si>
  <si>
    <t>UHV kriostat za nizko temperaturni tunelski mikroskop</t>
  </si>
  <si>
    <t>07.2004-06.2006</t>
  </si>
  <si>
    <t>L1-6618-0106-04</t>
  </si>
  <si>
    <t>12750</t>
  </si>
  <si>
    <t>Dejan Žontar</t>
  </si>
  <si>
    <t>Razvoj polvodniških detektorjev za uporabo v medicini in v visokih sevalnih poljih</t>
  </si>
  <si>
    <t>L1-6660-0104-04</t>
  </si>
  <si>
    <t>17916</t>
  </si>
  <si>
    <t>Iztok Jože Košir</t>
  </si>
  <si>
    <t>Karakterizacija eteričnih olj hmelja (Humulus lupulus L.)</t>
  </si>
  <si>
    <t>L1-6660-0416-04</t>
  </si>
  <si>
    <t>L1-6669-0215-04</t>
  </si>
  <si>
    <t>11339</t>
  </si>
  <si>
    <t>Robert Šajn</t>
  </si>
  <si>
    <t>Geokemične, mineraloške in hidrogeološke lastnosti slovenskega krasa</t>
  </si>
  <si>
    <t>L1-6670-0215-04</t>
  </si>
  <si>
    <t>L1-6670-6484-04</t>
  </si>
  <si>
    <t>L1-6706-0404-04</t>
  </si>
  <si>
    <t>07127</t>
  </si>
  <si>
    <t>Hojka Kraigher</t>
  </si>
  <si>
    <t>Ponor ogljika in ozon: dinamika ogljika v naravnem bukovem gozdu</t>
  </si>
  <si>
    <t>L1-6706-0481-04</t>
  </si>
  <si>
    <t>106</t>
  </si>
  <si>
    <t>L1-6707-0258-04</t>
  </si>
  <si>
    <t>Načrtovanje, sinteza in preizkušanje potencialnih hipolipidemikov z novim prijemališčem</t>
  </si>
  <si>
    <t>L1-6707-0381-04</t>
  </si>
  <si>
    <t>Univerza v Ljubljani, Medicinska fakulteta</t>
  </si>
  <si>
    <t>030</t>
  </si>
  <si>
    <t>L1-6707-0787-04</t>
  </si>
  <si>
    <t>L1-6707-1620-04</t>
  </si>
  <si>
    <t>Psihiatrična klinika Ljubljana</t>
  </si>
  <si>
    <t>L1-6709-0103-04</t>
  </si>
  <si>
    <t>06117</t>
  </si>
  <si>
    <t>Marjan Veber</t>
  </si>
  <si>
    <t>Transport atmosferskih onesnaževal preko Slovenije</t>
  </si>
  <si>
    <t>L1-6709-1554-04</t>
  </si>
  <si>
    <t>Univerza v Ljubljani, Fakulteta za matematiko in fiziko</t>
  </si>
  <si>
    <t>L1-6710-0105-04</t>
  </si>
  <si>
    <t>04862</t>
  </si>
  <si>
    <t>Janko Urbanc</t>
  </si>
  <si>
    <t>Alpski svet kot potencialni vir za regionalno vodooskrbo Slovenije</t>
  </si>
  <si>
    <t>L1-6710-0215-04</t>
  </si>
  <si>
    <t>L1-6711-0105-04</t>
  </si>
  <si>
    <t>07802</t>
  </si>
  <si>
    <t>Tamara Lah Turnšek</t>
  </si>
  <si>
    <t>Razvoj tehnološkega postopka za pripravo biološko aktivnega s ksantohumolom obogatenega ekstrakta hmelja</t>
  </si>
  <si>
    <t>L1-6711-0787-04</t>
  </si>
  <si>
    <t>L1-6711-0794-04</t>
  </si>
  <si>
    <t>Univerza v Mariboru, Fakulteta za kemijo in kemijsko tehnologijo</t>
  </si>
  <si>
    <t>L2-3025-1538-03</t>
  </si>
  <si>
    <t>Univerza v Ljubljani, Fakulteta za elektrotehniko</t>
  </si>
  <si>
    <t>05075</t>
  </si>
  <si>
    <t>Drago Resnik</t>
  </si>
  <si>
    <t>Tehnologije silicijevih senzorjev tlaka</t>
  </si>
  <si>
    <t>2.09.02</t>
  </si>
  <si>
    <t>029</t>
  </si>
  <si>
    <t>L2-3025-1538-04</t>
  </si>
  <si>
    <t>L2-3025-1704-03</t>
  </si>
  <si>
    <t>L2-3025-1704-04</t>
  </si>
  <si>
    <t>L2-3033-0246-03</t>
  </si>
  <si>
    <t>Geodetski inštitut Slovenije</t>
  </si>
  <si>
    <t>10196</t>
  </si>
  <si>
    <t>Bojan Stopar</t>
  </si>
  <si>
    <t>Zasnova vzpostavitve novega državnega koordinatnega sistema Slovenije</t>
  </si>
  <si>
    <t>2.17</t>
  </si>
  <si>
    <t>L2-3033-0246-04</t>
  </si>
  <si>
    <t>L2-3033-0792-03</t>
  </si>
  <si>
    <t>Univerza v Ljubljani, Fakulteta za gradbeništvo in geodezijo</t>
  </si>
  <si>
    <t>L2-3033-0792-04</t>
  </si>
  <si>
    <t>L2-3067-1520-03</t>
  </si>
  <si>
    <t>Zasebni raziskovalec Varužan Kevorkijan</t>
  </si>
  <si>
    <t>04968</t>
  </si>
  <si>
    <t>Varužan Kevorkijan</t>
  </si>
  <si>
    <t>Odkovki na osnovi zlitin in kompozitov iz magnezija za zmanjšanje mase osebnih avtomobilov</t>
  </si>
  <si>
    <t>2.04.02</t>
  </si>
  <si>
    <t>L2-3067-1520-04</t>
  </si>
  <si>
    <t>L2-3070-0206-03</t>
  </si>
  <si>
    <t>Inštitut za kovinske materiale in tehnologije</t>
  </si>
  <si>
    <t>07642</t>
  </si>
  <si>
    <t>Vojteh Leskovšek</t>
  </si>
  <si>
    <t>Vpliv vakuumske toplotne obdelave in ionskega nitriranja na povečanje odpornosti proti toplotnemu utrujanju orodnega jekla</t>
  </si>
  <si>
    <t>D</t>
  </si>
  <si>
    <t>L2-3070-0206-04</t>
  </si>
  <si>
    <t>L2-3074-0206-03</t>
  </si>
  <si>
    <t>21772</t>
  </si>
  <si>
    <t>Milorad Milun</t>
  </si>
  <si>
    <t>Raziskave primarnega etalona za nizke tlake</t>
  </si>
  <si>
    <t>2.09.05</t>
  </si>
  <si>
    <t>015</t>
  </si>
  <si>
    <t>L2-3074-0206-04</t>
  </si>
  <si>
    <t>L2-3094-0206-03</t>
  </si>
  <si>
    <t>08195</t>
  </si>
  <si>
    <t>Borivoj Šuštaršič</t>
  </si>
  <si>
    <t>L2-3094-0206-04</t>
  </si>
  <si>
    <t>L2-3094-1555-03</t>
  </si>
  <si>
    <t>L2-3094-1555-04</t>
  </si>
  <si>
    <t>L2-3130-0106-03</t>
  </si>
  <si>
    <t>04378</t>
  </si>
  <si>
    <t>Marina Santo Zarnik</t>
  </si>
  <si>
    <t>Debeloplastna tehnologija za senzorske aplikacije</t>
  </si>
  <si>
    <t>2.09.01</t>
  </si>
  <si>
    <t>L2-3130-0106-04</t>
  </si>
  <si>
    <t>L2-3130-1704-03</t>
  </si>
  <si>
    <t>L2-3130-1704-04</t>
  </si>
  <si>
    <t>L2-3183-0103-03</t>
  </si>
  <si>
    <t>05758</t>
  </si>
  <si>
    <t>Lea Županc Mežnar</t>
  </si>
  <si>
    <t>Analiza in optimizacija postopkov predelave prešnih mas za komutatorje</t>
  </si>
  <si>
    <t>2.04</t>
  </si>
  <si>
    <t>L2-3183-0103-04</t>
  </si>
  <si>
    <t>05.2004-10.2004</t>
  </si>
  <si>
    <t>L2-3183-1682-03</t>
  </si>
  <si>
    <t>L2-3183-2162-04</t>
  </si>
  <si>
    <t>L2-3195-0103-03</t>
  </si>
  <si>
    <t>Razvoj tehničnega prototipa laserskega sistema za restavriranje papirja</t>
  </si>
  <si>
    <t>2.09.04</t>
  </si>
  <si>
    <t>L2-3195-0143-03</t>
  </si>
  <si>
    <t>L2-3195-0619-03</t>
  </si>
  <si>
    <t>L2-3208-0600-03</t>
  </si>
  <si>
    <t>Univerza v Ljubljani, Fakulteta za pomorstvo in promet</t>
  </si>
  <si>
    <t>16241</t>
  </si>
  <si>
    <t>Jurij Kolenc</t>
  </si>
  <si>
    <t>Drugi</t>
  </si>
  <si>
    <t>Funkcionalna magnetna stimulacija</t>
  </si>
  <si>
    <t>L3-4476-0334-04</t>
  </si>
  <si>
    <t>L3-4486-0312-03</t>
  </si>
  <si>
    <t>06203</t>
  </si>
  <si>
    <t>Marko Malovrh</t>
  </si>
  <si>
    <t>Vpliv zgodnje konstrukcije arteriovenske fistule na ledvično funkcijo pri bolnikih s kronično ledvično insuficienco</t>
  </si>
  <si>
    <t>L3-4486-0312-04</t>
  </si>
  <si>
    <t>L3-4536-0334-03</t>
  </si>
  <si>
    <t>05338</t>
  </si>
  <si>
    <t>Zmago Turk</t>
  </si>
  <si>
    <t>Zdravljenje urinske inkotinence</t>
  </si>
  <si>
    <t>L3-4536-0334-04</t>
  </si>
  <si>
    <t>L3-4536-1604-03</t>
  </si>
  <si>
    <t>Univerza v Mariboru, Visoka zdravstvena šola</t>
  </si>
  <si>
    <t>L3-4536-1604-04</t>
  </si>
  <si>
    <t>L3-4545-0312-03</t>
  </si>
  <si>
    <t>02057</t>
  </si>
  <si>
    <t>Dušanka Mičetić-Turk</t>
  </si>
  <si>
    <t>Kakovost življenja otrok, mladostnikov in odraslih s celiakijo</t>
  </si>
  <si>
    <t>L3-4545-0312-04</t>
  </si>
  <si>
    <t>L3-4545-0334-03</t>
  </si>
  <si>
    <t>L3-4545-0334-04</t>
  </si>
  <si>
    <t>L3-4545-1513-03</t>
  </si>
  <si>
    <t>Iskratel, d.o.o., Kranj</t>
  </si>
  <si>
    <t>Rotomatika d.o.o.</t>
  </si>
  <si>
    <t>Fotona d.d.</t>
  </si>
  <si>
    <t>BIA d.o.o. Ljubljana</t>
  </si>
  <si>
    <t>Evropski center za etnične, regionalne in sociološke študije Univerze v Mariboru</t>
  </si>
  <si>
    <t>Institut za varilstvo d.o.o., Ljubljana</t>
  </si>
  <si>
    <t>Biomed d.o.o., Ljubljana</t>
  </si>
  <si>
    <t>Varstroj d.d.</t>
  </si>
  <si>
    <t>Lek d.d.</t>
  </si>
  <si>
    <t>Krka, d.d., Novo mesto</t>
  </si>
  <si>
    <t>Color, d.d.</t>
  </si>
  <si>
    <t>Turboinštitut, d.d.</t>
  </si>
  <si>
    <t>Radenska, d.d. Radenci</t>
  </si>
  <si>
    <t>INEA d.o.o.</t>
  </si>
  <si>
    <t>Sava, d.d.</t>
  </si>
  <si>
    <t>Tovarna sladkorja d.d.</t>
  </si>
  <si>
    <t>EMO - Orodjarna d.o.o.</t>
  </si>
  <si>
    <t>Leonardo, d.o.o., Kranj</t>
  </si>
  <si>
    <t>Inštitut Bion d.o.o.</t>
  </si>
  <si>
    <t>Pinus TKI d.d.</t>
  </si>
  <si>
    <t>Aero, d.d.</t>
  </si>
  <si>
    <t>Impol d.d.</t>
  </si>
  <si>
    <t>Metrel d.d.</t>
  </si>
  <si>
    <t>Magneti Ljubljana, d.d., Ljubljana</t>
  </si>
  <si>
    <t>IRMA d.o.o. Ljubljana</t>
  </si>
  <si>
    <t>Gorenje, d.d.</t>
  </si>
  <si>
    <t>Limnos d.o.o.</t>
  </si>
  <si>
    <t>C3M d.o.o.</t>
  </si>
  <si>
    <t>Hermes Softlab d.d.</t>
  </si>
  <si>
    <t>Litostroj E.I. d.o.o.</t>
  </si>
  <si>
    <t>Optotek d.o.o.</t>
  </si>
  <si>
    <t>BIA Separations d.o.o.</t>
  </si>
  <si>
    <t>Alpina, d.d., Žiri</t>
  </si>
  <si>
    <t>Esotech, d.d.</t>
  </si>
  <si>
    <t>Kolektor Group d.o.o.</t>
  </si>
  <si>
    <t>Celica d.o.o., Ljubljana</t>
  </si>
  <si>
    <t>Zavod TC SEMTO</t>
  </si>
  <si>
    <t>IPS d.o.o. Ljubljana</t>
  </si>
  <si>
    <t>Ultra d.o.o.</t>
  </si>
  <si>
    <t>HIPOT-RR, d.o.o.</t>
  </si>
  <si>
    <t>MS Production Miklavž Zornik s.p.</t>
  </si>
  <si>
    <t>Velana d.d.</t>
  </si>
  <si>
    <t>Svilanit d.d.</t>
  </si>
  <si>
    <t>Savatech d.o.o.</t>
  </si>
  <si>
    <t>Mikrobit d.o.o.</t>
  </si>
  <si>
    <t>Alpineon d.o.o.</t>
  </si>
  <si>
    <t>XLAB d.o.o.</t>
  </si>
  <si>
    <t>Kolektor Pro d.o.o.</t>
  </si>
  <si>
    <t>IBI Kranj, d.d.</t>
  </si>
  <si>
    <t>Javno podjetje vodovod - kanalizacija d.o.o.</t>
  </si>
  <si>
    <t xml:space="preserve">Educell d.o.o. </t>
  </si>
  <si>
    <t>09346</t>
  </si>
  <si>
    <t>Silvan Devetak</t>
  </si>
  <si>
    <t>Prispevek verskih skupnosti k spravi, strpnosti, sodelovanju, demokraciji in človekovim pravicam v jugovzhodni Evropi</t>
  </si>
  <si>
    <t>5.06</t>
  </si>
  <si>
    <t>L5-3194-0162-04</t>
  </si>
  <si>
    <t>L5-3219-0156-03</t>
  </si>
  <si>
    <t>Slovenski raziskovalni inštitut</t>
  </si>
  <si>
    <t>19913</t>
  </si>
  <si>
    <t>Susanna Pertot</t>
  </si>
  <si>
    <t>Vpliv dinamik interaktivnih skupin v vrtcu na jezikovni razvoj otrok</t>
  </si>
  <si>
    <t>5.09</t>
  </si>
  <si>
    <t>L5-3219-0156-04</t>
  </si>
  <si>
    <t>L5-3276-0583-03</t>
  </si>
  <si>
    <t>Univerza v Ljubljani, Pravna fakulteta</t>
  </si>
  <si>
    <t>08455</t>
  </si>
  <si>
    <t>Franjo Štiblar</t>
  </si>
  <si>
    <t>Vodenje in obvladovanje družb in učinkovitost slovenskega gospodarstva (ekonomska in pravna analiza)</t>
  </si>
  <si>
    <t>L5-3276-0583-04</t>
  </si>
  <si>
    <t>L5-3328-0553-03</t>
  </si>
  <si>
    <t>Pedagoški inštitut</t>
  </si>
  <si>
    <t>12196</t>
  </si>
  <si>
    <t>Marjan Šimenc</t>
  </si>
  <si>
    <t>21680</t>
  </si>
  <si>
    <t>Vojkan Jovičić</t>
  </si>
  <si>
    <t>Tridimenzionalno numerično modeliranje interakcij med zemljino in skupino pilotov</t>
  </si>
  <si>
    <t>2.16.03</t>
  </si>
  <si>
    <t>L2-4185-0210-04</t>
  </si>
  <si>
    <t>L2-4190-0210-03</t>
  </si>
  <si>
    <t>09644</t>
  </si>
  <si>
    <t>Jakob Likar</t>
  </si>
  <si>
    <t>L2-4190-0210-04</t>
  </si>
  <si>
    <t>L2-4190-1252-03</t>
  </si>
  <si>
    <t>Premogovnik Velenje, d.d.</t>
  </si>
  <si>
    <t>L2-4190-1252-04</t>
  </si>
  <si>
    <t>L2-4216-0755-03</t>
  </si>
  <si>
    <t>01940</t>
  </si>
  <si>
    <t>Franc Bergelj</t>
  </si>
  <si>
    <t>Optimizacija merjenja parametrov inštalacij v modernih lokalnih računalniških mrežah</t>
  </si>
  <si>
    <t>2.15.02</t>
  </si>
  <si>
    <t>07.2002-12.2003</t>
  </si>
  <si>
    <t>L2-4216-1538-03</t>
  </si>
  <si>
    <t>025</t>
  </si>
  <si>
    <t>L2-4221-0106-03</t>
  </si>
  <si>
    <t>02830</t>
  </si>
  <si>
    <t>Stanislav Strmčnik</t>
  </si>
  <si>
    <t>2.06.01</t>
  </si>
  <si>
    <t>L2-4221-0106-04</t>
  </si>
  <si>
    <t>L2-4221-0220-03</t>
  </si>
  <si>
    <t>L2-4221-0220-04</t>
  </si>
  <si>
    <t>Register poškodovancev - osnova sistema za nadzor kvalitete zdravljenja poškodovancev</t>
  </si>
  <si>
    <t>L3-6184-0381-04</t>
  </si>
  <si>
    <t>11308</t>
  </si>
  <si>
    <t>Andrej Coer</t>
  </si>
  <si>
    <t>L3-6208-0334-04</t>
  </si>
  <si>
    <t>Funkcionalna magnetna stimulacija - nova metoda zdravljenja deklic s primarno nočno enurezo</t>
  </si>
  <si>
    <t>L3-6216-0312-04</t>
  </si>
  <si>
    <t>04768</t>
  </si>
  <si>
    <t>Borut Geršak</t>
  </si>
  <si>
    <t>Razvoj nove kardiovaskularne kirurške tehnike z uporabo inteligentnih PA materialov. ll študij uporabe inteligentnih PA vlaken v srčni</t>
  </si>
  <si>
    <t>L3-6226-0381-04</t>
  </si>
  <si>
    <t>11699</t>
  </si>
  <si>
    <t>Tea Lanišnik Rižner</t>
  </si>
  <si>
    <t>Endometrioza in rak endometrija: priprava in vitro modela in identifikacija novih tarč za razvoj zdravil</t>
  </si>
  <si>
    <t>L3-6231-0334-04</t>
  </si>
  <si>
    <t>18987</t>
  </si>
  <si>
    <t>Andreja Sinkovič</t>
  </si>
  <si>
    <t>Ramipril in markerji aterotromboze pri akutnem koronarnem sindromu</t>
  </si>
  <si>
    <t>02.2004-01.2006</t>
  </si>
  <si>
    <t>L3-6265-0311-04</t>
  </si>
  <si>
    <t>14914</t>
  </si>
  <si>
    <t>Andrej Kmetec</t>
  </si>
  <si>
    <t>Uporaba gojenih avtolognih hrustančnih celic za zdravljenje vezikoutereterelnega refluksa</t>
  </si>
  <si>
    <t>L3-6265-0312-04</t>
  </si>
  <si>
    <t>042</t>
  </si>
  <si>
    <t>L3-6265-7421-04</t>
  </si>
  <si>
    <t>L3-6269-0105-04</t>
  </si>
  <si>
    <t>17002</t>
  </si>
  <si>
    <t>Tadej Strojnik</t>
  </si>
  <si>
    <t>Univerza na Primorskem, Znanstveno-raziskovalno središče Koper, Universita del Litorale Centro di ricerche scientifiche di Capodistria</t>
  </si>
  <si>
    <t>Znanstvenoraziskovalno središče - Bistra Ptuj</t>
  </si>
  <si>
    <t>L2-4373-1421-04</t>
  </si>
  <si>
    <t>L2-4377-1555-03</t>
  </si>
  <si>
    <t>11411</t>
  </si>
  <si>
    <t>Sabina Bračko</t>
  </si>
  <si>
    <t>Izboljšanje svetlobnih obstojnosti in nekaterih zaščitnih lastnosti tekstilij</t>
  </si>
  <si>
    <t>L2-4377-1555-04</t>
  </si>
  <si>
    <t>L2-4392-0106-03</t>
  </si>
  <si>
    <t>03066</t>
  </si>
  <si>
    <t>Vincenc Nemanič</t>
  </si>
  <si>
    <t>Elektronski risalnik z nanometrsko ločljivostjo</t>
  </si>
  <si>
    <t>04.2003-06.2005</t>
  </si>
  <si>
    <t>L2-4392-0106-04</t>
  </si>
  <si>
    <t>L2-4392-7741-03</t>
  </si>
  <si>
    <t>L2-4392-7741-04</t>
  </si>
  <si>
    <t>L2-4399-0600-03</t>
  </si>
  <si>
    <t>05101</t>
  </si>
  <si>
    <t>Stojan Petelin</t>
  </si>
  <si>
    <t>Modeliranje v pomorstvu-prometu za povečanje varnosti in učinkovitosti</t>
  </si>
  <si>
    <t>L2-4399-0600-04</t>
  </si>
  <si>
    <t>L2-4409-0209-03</t>
  </si>
  <si>
    <t>00217</t>
  </si>
  <si>
    <t>Gabriel Janez Rihar</t>
  </si>
  <si>
    <t>Zlepi pri varjenju visokotrdnostnih jekel po postopku MAG</t>
  </si>
  <si>
    <t>L2-4409-0209-04</t>
  </si>
  <si>
    <t>L2-4435-0796-03</t>
  </si>
  <si>
    <t>09169</t>
  </si>
  <si>
    <t>Jože Pihler</t>
  </si>
  <si>
    <t>Nov sistem srednjenapetostnih daljnovodov</t>
  </si>
  <si>
    <t>2.12.04</t>
  </si>
  <si>
    <t>L2-4435-0796-04</t>
  </si>
  <si>
    <t>L2-4466-0206-03</t>
  </si>
  <si>
    <t>09806</t>
  </si>
  <si>
    <t>Ivan Prebil</t>
  </si>
  <si>
    <t>Numerično modeliranje malocikličnega odziva strojnih in konstrukcijskih elementov</t>
  </si>
  <si>
    <t>L2-4466-0206-04</t>
  </si>
  <si>
    <t>L2-4466-0782-03</t>
  </si>
  <si>
    <t>L2-4466-0782-04</t>
  </si>
  <si>
    <t>L3-6426-0143-04</t>
  </si>
  <si>
    <t>L3-6426-0312-04</t>
  </si>
  <si>
    <t>L3-6433-0312-04</t>
  </si>
  <si>
    <t>00789</t>
  </si>
  <si>
    <t>Tanja Premru-Sršen</t>
  </si>
  <si>
    <t>Biokemični in ultrazvočni markerji za zaplete v nosečnosti</t>
  </si>
  <si>
    <t>L3-6433-0334-04</t>
  </si>
  <si>
    <t>L3-6438-0312-04</t>
  </si>
  <si>
    <t>Pomen okužbe z visokorizičnimi humani virusi papiloma</t>
  </si>
  <si>
    <t>L4-3058-0104-03</t>
  </si>
  <si>
    <t>Optimizacija inhibitorjev giraze</t>
  </si>
  <si>
    <t>4.06</t>
  </si>
  <si>
    <t>L4-3058-0104-04</t>
  </si>
  <si>
    <t>L4-3058-0259-03</t>
  </si>
  <si>
    <t>L4-3058-0259-04</t>
  </si>
  <si>
    <t>L4-3068-0103-03</t>
  </si>
  <si>
    <t>12684</t>
  </si>
  <si>
    <t>Helena Podgornik</t>
  </si>
  <si>
    <t>Uporaba ligninolitičnih encimov gliv bele trohnobe za razgradnjo sintetičnih barvil</t>
  </si>
  <si>
    <t>L4-3068-0103-04</t>
  </si>
  <si>
    <t>L4-3068-0104-03</t>
  </si>
  <si>
    <t>L4-3068-0104-04</t>
  </si>
  <si>
    <t>L4-3068-0158-03</t>
  </si>
  <si>
    <t>L4-3068-0158-04</t>
  </si>
  <si>
    <t>L4-3068-1655-03</t>
  </si>
  <si>
    <t>L4-3068-1655-04</t>
  </si>
  <si>
    <t>L4-3121-0401-03</t>
  </si>
  <si>
    <t>Kmetijski inštitut Slovenije</t>
  </si>
  <si>
    <t>11906</t>
  </si>
  <si>
    <t>Aleš Snoj</t>
  </si>
  <si>
    <t>Razvoj molekularnih orodij za ohranjanje pristnosti in genetske pestrosti soške postrvi</t>
  </si>
  <si>
    <t>L4-3121-0401-04</t>
  </si>
  <si>
    <t>L4-3121-0414-03</t>
  </si>
  <si>
    <t>Zavod za ribištvo Slovenije</t>
  </si>
  <si>
    <t>L4-3121-0414-04</t>
  </si>
  <si>
    <t>L4-3121-0481-03</t>
  </si>
  <si>
    <t>501</t>
  </si>
  <si>
    <t>L4-3121-0481-04</t>
  </si>
  <si>
    <t>L4-3171-0481-03</t>
  </si>
  <si>
    <t>04715</t>
  </si>
  <si>
    <t>Dea Baričevič</t>
  </si>
  <si>
    <t>4.03</t>
  </si>
  <si>
    <t>112</t>
  </si>
  <si>
    <t>L4-3171-0481-04</t>
  </si>
  <si>
    <t>L4-3179-0481-03</t>
  </si>
  <si>
    <t>Pomen transvaginalne hidrolaparoskopije pri obravnavi neplodnosti</t>
  </si>
  <si>
    <t>16265</t>
  </si>
  <si>
    <t>Radovan Sernec</t>
  </si>
  <si>
    <t>Ethernet - SHDSL prenosni sistem</t>
  </si>
  <si>
    <t>01.2003-06.2004</t>
  </si>
  <si>
    <t>L2-5000-1695-04</t>
  </si>
  <si>
    <t>L2-5021-0312-03</t>
  </si>
  <si>
    <t>04316</t>
  </si>
  <si>
    <t>Igor Emri</t>
  </si>
  <si>
    <t>Uporaba inteligentnih vlaken v medicinske namene</t>
  </si>
  <si>
    <t>2.05</t>
  </si>
  <si>
    <t>044</t>
  </si>
  <si>
    <t>L2-5021-0312-04</t>
  </si>
  <si>
    <t>L2-5021-0782-03</t>
  </si>
  <si>
    <t>028</t>
  </si>
  <si>
    <t>L2-5021-0782-04</t>
  </si>
  <si>
    <t>L2-5038-0431-03</t>
  </si>
  <si>
    <t>14737</t>
  </si>
  <si>
    <t>Metod Škarja</t>
  </si>
  <si>
    <t>Aplikacija različnih (elektro)magnetnih polj v procesu priprave in končne sinteze kompozitnih materialov</t>
  </si>
  <si>
    <t>L2-5038-0431-04</t>
  </si>
  <si>
    <t>L2-5078-0795-03</t>
  </si>
  <si>
    <t>02780</t>
  </si>
  <si>
    <t>Alojz Križman</t>
  </si>
  <si>
    <t>Razvoj tehnologije izdelave srebrnih trakov različnih dimenzij</t>
  </si>
  <si>
    <t>059</t>
  </si>
  <si>
    <t>L2-5078-0795-04</t>
  </si>
  <si>
    <t>L2-5078-1555-03</t>
  </si>
  <si>
    <t>L2-5078-1555-04</t>
  </si>
  <si>
    <t>L2-5097-1555-03</t>
  </si>
  <si>
    <t>01310</t>
  </si>
  <si>
    <t>Marija Gorenšek</t>
  </si>
  <si>
    <t>Toplotno stabiliziranje poliestra z vidika optimiranja VT barvanja</t>
  </si>
  <si>
    <t>01.2003-06.2005</t>
  </si>
  <si>
    <t>Državljanska vzgoja in vrednote ter stališča učencev v Sloveniji</t>
  </si>
  <si>
    <t>5.01</t>
  </si>
  <si>
    <t>L5-3328-0553-04</t>
  </si>
  <si>
    <t>L5-3344-0106-03</t>
  </si>
  <si>
    <t>08097</t>
  </si>
  <si>
    <t>Milena Ivanuš Grmek</t>
  </si>
  <si>
    <t>TIMSS 2003 mednarodna raziskava trendov v znanju matematike in naravoslovja</t>
  </si>
  <si>
    <t>L5-3344-0106-04</t>
  </si>
  <si>
    <t>L5-3344-0553-03</t>
  </si>
  <si>
    <t>L5-3344-0553-04</t>
  </si>
  <si>
    <t>L5-3430-1510-03</t>
  </si>
  <si>
    <t>11612</t>
  </si>
  <si>
    <t>Rado Pišot</t>
  </si>
  <si>
    <t>Šolski sistemi, učbeniki in družba znanja: meje tržne regulacije v majhnih jezikovnih skupnostih</t>
  </si>
  <si>
    <t>Preventiva koronarne bolezni in srčnega popuščanja</t>
  </si>
  <si>
    <t>Vloga dejavnikov tveganja za srčnožilne bolezni pri dializnih bolnikih</t>
  </si>
  <si>
    <t>Soodvisnost komponent trajnostnega razvoja pri vključevanju Slovenije v EU</t>
  </si>
  <si>
    <t>5.02</t>
  </si>
  <si>
    <t>A</t>
  </si>
  <si>
    <t>L5-3086-0502-04</t>
  </si>
  <si>
    <t>L5-3103-0587-03</t>
  </si>
  <si>
    <t>Univerza v Ljubljani, Fakulteta za šport</t>
  </si>
  <si>
    <t>13758</t>
  </si>
  <si>
    <t>Matej Tušak</t>
  </si>
  <si>
    <t>Razvoj in dejavniki športne identitete in uspešnost v športu</t>
  </si>
  <si>
    <t>5.10</t>
  </si>
  <si>
    <t>L5-3103-0587-04</t>
  </si>
  <si>
    <t>L5-3132-0170-03</t>
  </si>
  <si>
    <t>Univerza v Ljubljani, Teološka fakulteta</t>
  </si>
  <si>
    <t>18060</t>
  </si>
  <si>
    <t>Magdalena Šverc</t>
  </si>
  <si>
    <t>Etična in religijska vprašanja v srednjem šolstvu</t>
  </si>
  <si>
    <t>5.01.03</t>
  </si>
  <si>
    <t>L5-3132-0170-04</t>
  </si>
  <si>
    <t>L5-3194-0162-03</t>
  </si>
  <si>
    <t>Strukture in materiali za moderne radiacijsko trdne detektorje</t>
  </si>
  <si>
    <t>Urbana hidrogeologija - vpliv infrastrukturnih objektov na podzemno vodo</t>
  </si>
  <si>
    <t>Snovno-energetsko optimiranje obrata proizvodnje metanola</t>
  </si>
  <si>
    <t>Iskra Avtoelektrika d.d.</t>
  </si>
  <si>
    <t>L2-4221-1538-03</t>
  </si>
  <si>
    <t>L2-4221-1538-04</t>
  </si>
  <si>
    <t>L2-4235-0106-03</t>
  </si>
  <si>
    <t>Priprava kompozitov z infiltracijo in penetracijo keramičnih predoblik</t>
  </si>
  <si>
    <t>034</t>
  </si>
  <si>
    <t>07.2002-12.2004</t>
  </si>
  <si>
    <t>L2-4235-0106-04</t>
  </si>
  <si>
    <t>L2-4235-0719-03</t>
  </si>
  <si>
    <t>L2-4235-0719-04</t>
  </si>
  <si>
    <t>L2-4235-1520-03</t>
  </si>
  <si>
    <t>L2-4235-1520-04</t>
  </si>
  <si>
    <t>L2-4241-0206-03</t>
  </si>
  <si>
    <t>10842</t>
  </si>
  <si>
    <t>Matjaž Godec</t>
  </si>
  <si>
    <t>Nanokristalični materiali za mehko magnetne aplikacije</t>
  </si>
  <si>
    <t>L2-4241-0206-04</t>
  </si>
  <si>
    <t>L2-4334-0794-03</t>
  </si>
  <si>
    <t>08761</t>
  </si>
  <si>
    <t>Irena Ban</t>
  </si>
  <si>
    <t>Sinteza in karakterizacija nanoprahov za magnetne materiale</t>
  </si>
  <si>
    <t>L2-4334-0794-04</t>
  </si>
  <si>
    <t>L2-4367-0263-03</t>
  </si>
  <si>
    <t>05389</t>
  </si>
  <si>
    <t>Andrej Lipej</t>
  </si>
  <si>
    <t>Numerična analiza vpliva rotirajoče gredi na karakteristike Francisovih turbin</t>
  </si>
  <si>
    <t>2.13.07</t>
  </si>
  <si>
    <t>L2-4367-0263-04</t>
  </si>
  <si>
    <t>L2-4373-0104-03</t>
  </si>
  <si>
    <t>11243</t>
  </si>
  <si>
    <t>Štefan Čelan</t>
  </si>
  <si>
    <t>Senzorji in merilni sistem za nadzor poteka fermentacije vina</t>
  </si>
  <si>
    <t>2.02.03</t>
  </si>
  <si>
    <t>L2-4373-0104-04</t>
  </si>
  <si>
    <t>L2-4373-0481-03</t>
  </si>
  <si>
    <t>605</t>
  </si>
  <si>
    <t>L2-4373-0481-04</t>
  </si>
  <si>
    <t>L2-4373-1421-03</t>
  </si>
  <si>
    <t>Industrializacija sodobnih algoritmov vodenja za PLK</t>
  </si>
  <si>
    <t>Mehka analiza podatkov o vitalnih funkcijah pacienta v post intenzivni negi</t>
  </si>
  <si>
    <t>Plazemske tehnologije za obdelavo kompozitnih kolektorjev</t>
  </si>
  <si>
    <t>Določanje obratovalne trdnosti nosilca protiuteži goseničnega žerjava</t>
  </si>
  <si>
    <t>Rušni procesi pri pridobivanju premoga pod tankimi izolacijskimi sloji</t>
  </si>
  <si>
    <t>Rušni procesi pri pridobivanju premoga pod tankmi izolacijskimi sloji</t>
  </si>
  <si>
    <t>Raziskave strukturne krhkosti v dvofaznih nerjavnih zlitinah</t>
  </si>
  <si>
    <t>Ortopedska bolnišnica Valdoltra</t>
  </si>
  <si>
    <t>Pomen biartikularnega kompleksa za preprečevanje acetabularne protruzije</t>
  </si>
  <si>
    <t>Modulacija imunskega odziva pri solidnih malignih tumorjih neobčutljivih na standardno zdravljenje</t>
  </si>
  <si>
    <t>Kvalitativno in kvantitativno ovrednotenje nekaterih proteinov, ki nadzorujejo neoangiogenezo v tumorjih</t>
  </si>
  <si>
    <t>Molekularno genetski mehanizmi bolezni srca in ožilja in farmakogenomika</t>
  </si>
  <si>
    <t>Porodnišnice za današnji čas. razvoj kakovosti obporodne skrbi - žensko osrediščena perspektiva</t>
  </si>
  <si>
    <t>L2-4466-1533-03</t>
  </si>
  <si>
    <t>L2-4466-1533-04</t>
  </si>
  <si>
    <t>L2-4472-0106-03</t>
  </si>
  <si>
    <t>03702</t>
  </si>
  <si>
    <t>Robert Zorec</t>
  </si>
  <si>
    <t>Celični čipi</t>
  </si>
  <si>
    <t>2.06.07</t>
  </si>
  <si>
    <t>L2-4472-0106-04</t>
  </si>
  <si>
    <t>L2-4472-1683-03</t>
  </si>
  <si>
    <t>L2-4472-1683-04</t>
  </si>
  <si>
    <t>L2-4484-0106-03</t>
  </si>
  <si>
    <t>Alternativne jonsko geterske črpalke</t>
  </si>
  <si>
    <t>L2-4484-0106-04</t>
  </si>
  <si>
    <t>L2-4505-1704-03</t>
  </si>
  <si>
    <t>Konstrukcija hibridnih mezo in mikro elektromehanskih sistemov</t>
  </si>
  <si>
    <t>L2-4505-1704-04</t>
  </si>
  <si>
    <t>L2-4508-0481-03</t>
  </si>
  <si>
    <t>08379</t>
  </si>
  <si>
    <t>Mitja Brilly</t>
  </si>
  <si>
    <t>Napoved dinamike onesnaženja in ukrepi za zaščito podtalnice Ljubljanskega polja</t>
  </si>
  <si>
    <t>2.20</t>
  </si>
  <si>
    <t>209</t>
  </si>
  <si>
    <t>L2-4508-0481-04</t>
  </si>
  <si>
    <t>L2-4508-0792-03</t>
  </si>
  <si>
    <t>021</t>
  </si>
  <si>
    <t>L2-4508-0792-04</t>
  </si>
  <si>
    <t>L2-4520-1502-03</t>
  </si>
  <si>
    <t>11992</t>
  </si>
  <si>
    <t>Franc Švegl</t>
  </si>
  <si>
    <t>Razvoj vodnih disperzij hibridnih organsko-anorganskih polimernih lateksov</t>
  </si>
  <si>
    <t>L2-4520-1502-04</t>
  </si>
  <si>
    <t>L2-4538-0218-03</t>
  </si>
  <si>
    <t>Inštitut za metalne konstrukcije</t>
  </si>
  <si>
    <t>03630</t>
  </si>
  <si>
    <t>Igor Kovše</t>
  </si>
  <si>
    <t>2.05.03</t>
  </si>
  <si>
    <t>L2-4538-0218-04</t>
  </si>
  <si>
    <t>L2-5000-1695-03</t>
  </si>
  <si>
    <t>Prebiralni gozdovi v Sloveniji: razširjenost, struktura, načrtovanje in gospodarjenje</t>
  </si>
  <si>
    <t>4.01</t>
  </si>
  <si>
    <t>301</t>
  </si>
  <si>
    <t>L4-3184-0481-04</t>
  </si>
  <si>
    <t>L4-3188-0481-03</t>
  </si>
  <si>
    <t>11548</t>
  </si>
  <si>
    <t>Barbara Jeršek</t>
  </si>
  <si>
    <t>Sočasno ugotavljanje prisotnosti bakterij Salmonella spo. in Listeria monocytogenes v živilih z metodo PCR</t>
  </si>
  <si>
    <t>4.02</t>
  </si>
  <si>
    <t>606</t>
  </si>
  <si>
    <t>L4-3188-0481-04</t>
  </si>
  <si>
    <t>L4-3188-1027-03</t>
  </si>
  <si>
    <t>L4-3188-1027-04</t>
  </si>
  <si>
    <t>L4-3191-0481-03</t>
  </si>
  <si>
    <t>11150</t>
  </si>
  <si>
    <t>Bojana Bogovič Matijašić</t>
  </si>
  <si>
    <t>Razvoj probiotičnih preparatov - proučevanje funkcionalnih lastnosti "in vitro" ter "in vivo"</t>
  </si>
  <si>
    <t>503</t>
  </si>
  <si>
    <t>L4-3191-0481-04</t>
  </si>
  <si>
    <t>L4-3209-0105-03</t>
  </si>
  <si>
    <t>00779</t>
  </si>
  <si>
    <t>Aleš Štrancar</t>
  </si>
  <si>
    <t>Koncentriranje in čiščenje rastlinskih virusov na monolitnih kromatografskih nosilcih</t>
  </si>
  <si>
    <t>L4-3209-0105-04</t>
  </si>
  <si>
    <t>L4-3209-1655-03</t>
  </si>
  <si>
    <t>L4-3209-1655-04</t>
  </si>
  <si>
    <t>L4-3211-0219-03</t>
  </si>
  <si>
    <t>01702</t>
  </si>
  <si>
    <t>Adolf Može</t>
  </si>
  <si>
    <t>Urbana hidrologija - vpliv infrastrukturnih objektov na podzemno vodo</t>
  </si>
  <si>
    <t>L4-3245-0482-04</t>
  </si>
  <si>
    <t>L4-3284-0401-03</t>
  </si>
  <si>
    <t>08500</t>
  </si>
  <si>
    <t>Jelka Šuštar Vozlič</t>
  </si>
  <si>
    <t>Vrednotenje odpornosti proti boleznim in genetske erozije fižola z molekularnimi markerji</t>
  </si>
  <si>
    <t>L4-3284-0401-04</t>
  </si>
  <si>
    <t>L4-3317-0416-03</t>
  </si>
  <si>
    <t xml:space="preserve">OBDOBJE </t>
  </si>
  <si>
    <t>L5-6461-1516-04</t>
  </si>
  <si>
    <t>SICENTER, center za socialne indikatorje</t>
  </si>
  <si>
    <t>L5-6491-0505-04</t>
  </si>
  <si>
    <t>Urbanistični inštitut Republike Slovenije</t>
  </si>
  <si>
    <t>07573</t>
  </si>
  <si>
    <t>Jelka Pirkovič</t>
  </si>
  <si>
    <t>Merjenje vplivov na kulturno dediščino</t>
  </si>
  <si>
    <t>5.08</t>
  </si>
  <si>
    <t>L5-6500-0505-04</t>
  </si>
  <si>
    <t>10488</t>
  </si>
  <si>
    <t>Richard Sendi</t>
  </si>
  <si>
    <t>L5-6538-1608-04</t>
  </si>
  <si>
    <t>03096</t>
  </si>
  <si>
    <t>Lojze Ude</t>
  </si>
  <si>
    <t>Reforma arbitražnega prava v RS</t>
  </si>
  <si>
    <t>L5-6570-0312-04</t>
  </si>
  <si>
    <t>Vadba za šport in zdravje</t>
  </si>
  <si>
    <t>L5-6570-0382-04</t>
  </si>
  <si>
    <t>L5-6570-0587-04</t>
  </si>
  <si>
    <t>L5-6570-1510-04</t>
  </si>
  <si>
    <t>L5-6613-0590-04</t>
  </si>
  <si>
    <t>Univerza v Ljubljani, Fakulteta za upravo</t>
  </si>
  <si>
    <t>02262</t>
  </si>
  <si>
    <t>Mirko Vintar</t>
  </si>
  <si>
    <t>Razvoj sistema merjenja razvitosti e-uprave</t>
  </si>
  <si>
    <t>L5-6652-0508-04</t>
  </si>
  <si>
    <t>Inštitut za delo pri Pravni fakulteti v Ljubljani</t>
  </si>
  <si>
    <t>08987</t>
  </si>
  <si>
    <t>Zvone Vodovnik</t>
  </si>
  <si>
    <t>Pravni položaj managerjev</t>
  </si>
  <si>
    <t>L5-6652-0592-04</t>
  </si>
  <si>
    <t>L5-6652-7097-04</t>
  </si>
  <si>
    <t>L5-6656-7097-04</t>
  </si>
  <si>
    <t>06165</t>
  </si>
  <si>
    <t>Dušan Lesjak</t>
  </si>
  <si>
    <t>Uvajanje e-izobraževanja v luči kakovostne prenove terciarnega izobraževanja (eIQ)</t>
  </si>
  <si>
    <t>07.2004-07.2006</t>
  </si>
  <si>
    <t>L5-6708-0592-04</t>
  </si>
  <si>
    <t>13039</t>
  </si>
  <si>
    <t>Vesna Rijavec</t>
  </si>
  <si>
    <t>Referenčni model za nadaljnje vključevanje e-poslovanja v pravni sistem</t>
  </si>
  <si>
    <t>L5-6708-0796-04</t>
  </si>
  <si>
    <t>L6-3057-0618-03</t>
  </si>
  <si>
    <t>14974</t>
  </si>
  <si>
    <t>Mojca Ramšak</t>
  </si>
  <si>
    <t>Leksikon etnologije Slovencev</t>
  </si>
  <si>
    <t>6.04</t>
  </si>
  <si>
    <t>L6-3057-0618-04</t>
  </si>
  <si>
    <t>L6-3083-0618-03</t>
  </si>
  <si>
    <t>16207</t>
  </si>
  <si>
    <t>Matija Ogrin</t>
  </si>
  <si>
    <t>Znanstvenokritične izdaje v elektronskem mediju</t>
  </si>
  <si>
    <t>6.07</t>
  </si>
  <si>
    <t>L6-3083-0618-04</t>
  </si>
  <si>
    <t>L6-3095-0618-03</t>
  </si>
  <si>
    <t>20004</t>
  </si>
  <si>
    <t>Tatiana Bajuk Senčar</t>
  </si>
  <si>
    <t>Turizem in globalizacija</t>
  </si>
  <si>
    <t>6.03.02</t>
  </si>
  <si>
    <t>L6-3116-0618-03</t>
  </si>
  <si>
    <t>08466</t>
  </si>
  <si>
    <t>Dušan Kos</t>
  </si>
  <si>
    <t>Vzpon in propad srednjeveškega viteštva na Slovenskem</t>
  </si>
  <si>
    <t>6.01</t>
  </si>
  <si>
    <t>L6-3116-0618-04</t>
  </si>
  <si>
    <t>L6-3122-0618-03</t>
  </si>
  <si>
    <t>13137</t>
  </si>
  <si>
    <t>Metoda Kokole</t>
  </si>
  <si>
    <t>Glasbeni viri 16. do 18. stoletja s posebnim ozirom na slovenske primorske arhive</t>
  </si>
  <si>
    <t>6.08</t>
  </si>
  <si>
    <t>L6-3122-0618-04</t>
  </si>
  <si>
    <t>L6-5028-0618-03</t>
  </si>
  <si>
    <t>18930</t>
  </si>
  <si>
    <t>Ivan Šprajc</t>
  </si>
  <si>
    <t>L6-5028-0618-04</t>
  </si>
  <si>
    <t>L6-5040-0618-03</t>
  </si>
  <si>
    <t>00986</t>
  </si>
  <si>
    <t>Andrej Kranjc</t>
  </si>
  <si>
    <t>6.12.01</t>
  </si>
  <si>
    <t>L6-5040-0618-04</t>
  </si>
  <si>
    <t>L6-5385-0170-03</t>
  </si>
  <si>
    <t>13881</t>
  </si>
  <si>
    <t>Drago Karl Ocvirk</t>
  </si>
  <si>
    <t>Religija in nasilje</t>
  </si>
  <si>
    <t>6.11</t>
  </si>
  <si>
    <t>L6-5385-0170-04</t>
  </si>
  <si>
    <t>L6-5396-1510-03</t>
  </si>
  <si>
    <t>12709</t>
  </si>
  <si>
    <t>Andrina Tonkli Komel</t>
  </si>
  <si>
    <t>Razumevanje identitet kulturnega sveta kot osnova študija humanistike</t>
  </si>
  <si>
    <t>6.10</t>
  </si>
  <si>
    <t>L6-5396-1510-04</t>
  </si>
  <si>
    <t>L6-5399-0618-03</t>
  </si>
  <si>
    <t>04019</t>
  </si>
  <si>
    <t>Marija Klobčar</t>
  </si>
  <si>
    <t>Stoletnica OSNP - vključevanje slovenske pesemske dediščine v evropski okvir</t>
  </si>
  <si>
    <t>L6-5399-0618-04</t>
  </si>
  <si>
    <t>L6-5405-0618-03</t>
  </si>
  <si>
    <t>07322</t>
  </si>
  <si>
    <t>Varja Cvetko-Orešnik</t>
  </si>
  <si>
    <t>Leksikografske in leksikološke raziskave slovenskega jezika z uporabo digitalnih jezikovnih virov</t>
  </si>
  <si>
    <t>6.05</t>
  </si>
  <si>
    <t>L6-5405-0618-04</t>
  </si>
  <si>
    <t>L6-5405-1986-03</t>
  </si>
  <si>
    <t>06.2003-12.2005</t>
  </si>
  <si>
    <t>L6-5405-1986-04</t>
  </si>
  <si>
    <t>L6-5409-0106-03</t>
  </si>
  <si>
    <t>11651</t>
  </si>
  <si>
    <t>Marko Stabej</t>
  </si>
  <si>
    <t>Jezikovni viri za slovenščino</t>
  </si>
  <si>
    <t>L6-5409-0106-04</t>
  </si>
  <si>
    <t>L6-5409-0581-03</t>
  </si>
  <si>
    <t>L6-5409-0581-04</t>
  </si>
  <si>
    <t>L6-5409-0582-04</t>
  </si>
  <si>
    <t>L6-6053-0170-04</t>
  </si>
  <si>
    <t>15559</t>
  </si>
  <si>
    <t>Ivan Janez Štuhec</t>
  </si>
  <si>
    <t>Leksikon krščanske etike</t>
  </si>
  <si>
    <t>L6-6057-0170-04</t>
  </si>
  <si>
    <t>18871</t>
  </si>
  <si>
    <t>Slavko Krajnc</t>
  </si>
  <si>
    <t>Analiza slovenskih pokoncilskih obrednikov in priprava novih</t>
  </si>
  <si>
    <t>L6-6064-0170-04</t>
  </si>
  <si>
    <t>13879</t>
  </si>
  <si>
    <t>Ciril Sorč</t>
  </si>
  <si>
    <t>Trinitarizacija medčloveških odnosov in družbe</t>
  </si>
  <si>
    <t>L6-6085-0507-04</t>
  </si>
  <si>
    <t>Inštitut za narodnostna vprašanja</t>
  </si>
  <si>
    <t>11607</t>
  </si>
  <si>
    <t>Lucija Čok</t>
  </si>
  <si>
    <t>Jeziki kot most k medkulturnemu sporazumevanju in razumevanju</t>
  </si>
  <si>
    <t>6.05.02</t>
  </si>
  <si>
    <t>L6-6085-0581-04</t>
  </si>
  <si>
    <t>L6-6085-1510-04</t>
  </si>
  <si>
    <t>L6-6106-0618-04</t>
  </si>
  <si>
    <t>08191</t>
  </si>
  <si>
    <t>Marjetka Golež Kaučič</t>
  </si>
  <si>
    <t>Folkloristične raziskave starejšega slovenskega ljudskega zvočnega izročila</t>
  </si>
  <si>
    <t>L6-6110-0589-04</t>
  </si>
  <si>
    <t>Univerza v Mariboru, Pedagoška fakulteta</t>
  </si>
  <si>
    <t>04305</t>
  </si>
  <si>
    <t>Andrej Vovko</t>
  </si>
  <si>
    <t>Življenje in delo pomembnih osebnosti severovzhodne Slovenije</t>
  </si>
  <si>
    <t>L6-6110-0613-04</t>
  </si>
  <si>
    <t>Narodni muzej</t>
  </si>
  <si>
    <t>L6-6110-0618-04</t>
  </si>
  <si>
    <t>L6-6153-0618-04</t>
  </si>
  <si>
    <t>05801</t>
  </si>
  <si>
    <t>Janja Žitnik</t>
  </si>
  <si>
    <t>Literarna in kulturna podoba priseljencev v Sloveniji</t>
  </si>
  <si>
    <t>L6-6211-1421-04</t>
  </si>
  <si>
    <t>19178</t>
  </si>
  <si>
    <t>Aleš Gačnik</t>
  </si>
  <si>
    <t>Pustovalska kultura Podravja v slovenski pustovalski tradiciji</t>
  </si>
  <si>
    <t>L6-6263-0618-04</t>
  </si>
  <si>
    <t>04926</t>
  </si>
  <si>
    <t>Marjan Drnovšek</t>
  </si>
  <si>
    <t>Izseljevanje Slovencev v Nemčijo 1880 - 1973</t>
  </si>
  <si>
    <t>L6-6373-0106-04</t>
  </si>
  <si>
    <t>Elektronske znanstvenokritične izdaje slovenskega slovstva</t>
  </si>
  <si>
    <t>L6-6373-0618-04</t>
  </si>
  <si>
    <t>T6-3382-0106-03</t>
  </si>
  <si>
    <t>03750</t>
  </si>
  <si>
    <t>Neva Trampuž Orel</t>
  </si>
  <si>
    <t>Arheometalurške raziskave prazgodovinskih kovin: rudišča in tehnologije</t>
  </si>
  <si>
    <t>6.02</t>
  </si>
  <si>
    <t>T6-3382-0106-04</t>
  </si>
  <si>
    <t>07.2001-03.2004</t>
  </si>
  <si>
    <t>T6-3382-0206-03</t>
  </si>
  <si>
    <t>T6-3382-0206-04</t>
  </si>
  <si>
    <t>T6-3382-1555-03</t>
  </si>
  <si>
    <t>T6-3382-1555-04</t>
  </si>
  <si>
    <t>T6-3398-0106-03</t>
  </si>
  <si>
    <t>07716</t>
  </si>
  <si>
    <t>Žiga Šmit</t>
  </si>
  <si>
    <t>T6-3398-0106-04</t>
  </si>
  <si>
    <t>SREDSTVA 2004</t>
  </si>
  <si>
    <t>FTE</t>
  </si>
  <si>
    <t>CR</t>
  </si>
  <si>
    <t>France Mihelič</t>
  </si>
  <si>
    <t>Sistem za obdelavo zvočnih RTV posnetkov z uporabo govornih tehnologij</t>
  </si>
  <si>
    <t>L2-6277-1986-04</t>
  </si>
  <si>
    <t>L2-6280-0382-04</t>
  </si>
  <si>
    <t>Univerza v Ljubljani, Visoka šola za zdravstvo</t>
  </si>
  <si>
    <t>10269</t>
  </si>
  <si>
    <t>Dejan Križaj</t>
  </si>
  <si>
    <t>Merilni sistemi za vrednotenje in analizo kontraktivnih lastnosti mišic zdravih oseb in oseb z okvarami</t>
  </si>
  <si>
    <t>L2-6280-0481-04</t>
  </si>
  <si>
    <t>215</t>
  </si>
  <si>
    <t>L2-6280-1538-04</t>
  </si>
  <si>
    <t>L2-6291-0600-04</t>
  </si>
  <si>
    <t>Odločitveni model in nadzor upravljanja balastnih vod v slovenskem morju</t>
  </si>
  <si>
    <t>L2-6305-1509-04</t>
  </si>
  <si>
    <t>14877</t>
  </si>
  <si>
    <t>Alenka Šajn Slak</t>
  </si>
  <si>
    <t>Uporaba rastlinskih čistilnih naprav (RČN) za pripravo pitne vode</t>
  </si>
  <si>
    <t>L2-6309-0792-04</t>
  </si>
  <si>
    <t>Variabilnost mezohabitatov v reguliranih vodotokih</t>
  </si>
  <si>
    <t>L2-6309-1509-04</t>
  </si>
  <si>
    <t>L2-6313-0782-04</t>
  </si>
  <si>
    <t>Optimiranje izdelovalnih tehnologij jeklenih polizdelkov za avtomobilsko industrijo</t>
  </si>
  <si>
    <t>L2-6313-1555-04</t>
  </si>
  <si>
    <t>L2-6323-1555-04</t>
  </si>
  <si>
    <t>06045</t>
  </si>
  <si>
    <t>Krste Dimitrovski</t>
  </si>
  <si>
    <t>Uporaba barvne metrike v tkanju</t>
  </si>
  <si>
    <t>L2-6327-1555-04</t>
  </si>
  <si>
    <t>02015</t>
  </si>
  <si>
    <t>Vili Bukošek</t>
  </si>
  <si>
    <t>Optimaliziranje postopka izdelave gumastih izdelkov z nosilnim jedrom iz tekstilij</t>
  </si>
  <si>
    <t>L2-6330-0795-04</t>
  </si>
  <si>
    <t>04628</t>
  </si>
  <si>
    <t>Jelka Geršak</t>
  </si>
  <si>
    <t>Študij odnosa med deformacijo in relaksacijo tkanin z dodatnim elastanom pri polaganju</t>
  </si>
  <si>
    <t>057</t>
  </si>
  <si>
    <t>L2-6330-1555-04</t>
  </si>
  <si>
    <t>L2-6332-1555-04</t>
  </si>
  <si>
    <t>00739</t>
  </si>
  <si>
    <t>Radomir Turk</t>
  </si>
  <si>
    <t>Kovanje z V-orodji in avtomatizirano krmiljena tehnologija</t>
  </si>
  <si>
    <t>L2-6342-0206-04</t>
  </si>
  <si>
    <t>00735</t>
  </si>
  <si>
    <t>Anton Smolej</t>
  </si>
  <si>
    <t>Superplastičnost zlitin Al-Mg in Al-Zn-Mg-Cu z dodatkom skandija</t>
  </si>
  <si>
    <t>L2-6342-0719-04</t>
  </si>
  <si>
    <t>L2-6342-1555-04</t>
  </si>
  <si>
    <t>L2-6344-0103-04</t>
  </si>
  <si>
    <t>00853</t>
  </si>
  <si>
    <t>Janvit Golob</t>
  </si>
  <si>
    <t>Aplikativne, procesno inženirske raziskave proizvodov na osnovi fosfornih spojin prve generacije in produktno inženirske raziskave ...</t>
  </si>
  <si>
    <t>L2-6344-0104-04</t>
  </si>
  <si>
    <t>L2-6358-0795-04</t>
  </si>
  <si>
    <t>Vrednotenje dinamične nosilnosti visokotrdnostnih žerjavnih konstrukcij</t>
  </si>
  <si>
    <t>L2-6372-0431-04</t>
  </si>
  <si>
    <t>10741</t>
  </si>
  <si>
    <t>Romana Ružič</t>
  </si>
  <si>
    <t>Konstruiranje magnetnih konfiguracij za izboljšanje kakovosti človekovega življenja</t>
  </si>
  <si>
    <t>L2-6380-0209-04</t>
  </si>
  <si>
    <t>Izdelava trde spajke Al-Si12 za spajkanje aluminija in njegovih zlitin</t>
  </si>
  <si>
    <t>L2-6385-0106-04</t>
  </si>
  <si>
    <t>03930</t>
  </si>
  <si>
    <t>Martin Bizjak</t>
  </si>
  <si>
    <t>Raziskave vplivov na povečanje izklopne zmogljivosti plinskega odvodnika</t>
  </si>
  <si>
    <t>L2-6385-0796-04</t>
  </si>
  <si>
    <t>L2-6385-1555-04</t>
  </si>
  <si>
    <t>L2-6385-1689-04</t>
  </si>
  <si>
    <t>L2-6385-1864-04</t>
  </si>
  <si>
    <t>L2-6401-0792-04</t>
  </si>
  <si>
    <t>06698</t>
  </si>
  <si>
    <t>Marijan Žura</t>
  </si>
  <si>
    <t>Hibridni koncept cestninjenja v prostem prometnem toku</t>
  </si>
  <si>
    <t>L2-6410-0792-04</t>
  </si>
  <si>
    <t>12521</t>
  </si>
  <si>
    <t>Andrijana Sever Škapin</t>
  </si>
  <si>
    <t>Raziskave in razvoj materialov historičnih objektov</t>
  </si>
  <si>
    <t>L2-6410-1502-04</t>
  </si>
  <si>
    <t>L2-6410-1555-04</t>
  </si>
  <si>
    <t>L2-6417-1502-04</t>
  </si>
  <si>
    <t>00654</t>
  </si>
  <si>
    <t>Miha Tomaževič</t>
  </si>
  <si>
    <t>Vpliv robustnosti zidakov in načina zidanja na obnašanje zidov pri potresni obtežbi</t>
  </si>
  <si>
    <t>L2-6419-1555-04</t>
  </si>
  <si>
    <t>13754</t>
  </si>
  <si>
    <t>Maja Klančnik</t>
  </si>
  <si>
    <t>Obarvljivost in struktura novih poliestrnih prej</t>
  </si>
  <si>
    <t>L2-6431-0106-04</t>
  </si>
  <si>
    <t>Razvoj lahkih, supertrdih - kompozitnih materialov na osnovi AlMgb14-xTiB2 zlitin</t>
  </si>
  <si>
    <t>L2-6431-0719-04</t>
  </si>
  <si>
    <t>L2-6431-1520-04</t>
  </si>
  <si>
    <t>L2-6445-0405-04</t>
  </si>
  <si>
    <t>08634</t>
  </si>
  <si>
    <t>Franc Čuš</t>
  </si>
  <si>
    <t>Raziskave merjenje zahtevnih obdelovancev z laserinterferometrom</t>
  </si>
  <si>
    <t>L2-6445-0795-04</t>
  </si>
  <si>
    <t>043</t>
  </si>
  <si>
    <t>L2-6458-0106-04</t>
  </si>
  <si>
    <t>08245</t>
  </si>
  <si>
    <t>Matjaž Mikoš</t>
  </si>
  <si>
    <t>Razvoj orodij za upravljanje in analizo obremenitev in vplivov na vode v porečjih Save in Soče</t>
  </si>
  <si>
    <t>L2-6458-0215-04</t>
  </si>
  <si>
    <t>L2-6458-0481-04</t>
  </si>
  <si>
    <t>107</t>
  </si>
  <si>
    <t>L2-6458-0792-04</t>
  </si>
  <si>
    <t>L2-6460-1539-04</t>
  </si>
  <si>
    <t>02272</t>
  </si>
  <si>
    <t>Andrej Dobnikar</t>
  </si>
  <si>
    <t>Podatkovno rudarjenje kliničnih poti z metodami mehkega računanja</t>
  </si>
  <si>
    <t>L2-6460-1613-04</t>
  </si>
  <si>
    <t>Bolnišnica Golnik, Klinični oddelek za pljučne bolezni in alergijo</t>
  </si>
  <si>
    <t>L2-6462-0106-04</t>
  </si>
  <si>
    <t>Hibridni mikro elektromehanski sistemi</t>
  </si>
  <si>
    <t>033</t>
  </si>
  <si>
    <t>L2-6462-1704-04</t>
  </si>
  <si>
    <t>L2-6468-0792-04</t>
  </si>
  <si>
    <t>03540</t>
  </si>
  <si>
    <t>Boris Kompare</t>
  </si>
  <si>
    <t>Modeliranje in optimiranje življenjskega cikla vodooskrbnih omrežij</t>
  </si>
  <si>
    <t>020</t>
  </si>
  <si>
    <t>L2-6468-1500-04</t>
  </si>
  <si>
    <t>Inštitut za hidravlične raziskave</t>
  </si>
  <si>
    <t>L2-6469-0797-04</t>
  </si>
  <si>
    <t>03038</t>
  </si>
  <si>
    <t>Storitve v TK omrežjih naslednje generacije</t>
  </si>
  <si>
    <t>L2-6120-1538-04</t>
  </si>
  <si>
    <t>L2-6131-1538-04</t>
  </si>
  <si>
    <t>01927</t>
  </si>
  <si>
    <t>Janez Trontelj</t>
  </si>
  <si>
    <t>Raziskave integriranega vezja ASIC s poljem fotodiod za precizno merjenje pomika</t>
  </si>
  <si>
    <t>L2-6143-1539-04</t>
  </si>
  <si>
    <t>16109</t>
  </si>
  <si>
    <t>Uroš Lotrič</t>
  </si>
  <si>
    <t>Povezovanje fizikalnih lastnosti polimernih materialov s paralelnimi implementacijami metod mehkega računanja</t>
  </si>
  <si>
    <t>L2-6143-1858-04</t>
  </si>
  <si>
    <t>L2-6147-0481-04</t>
  </si>
  <si>
    <t>Metode razvrščanja gradbenega lesa po trdnosti</t>
  </si>
  <si>
    <t>2.01</t>
  </si>
  <si>
    <t>403</t>
  </si>
  <si>
    <t>L2-6147-0792-04</t>
  </si>
  <si>
    <t>L2-6147-1502-04</t>
  </si>
  <si>
    <t>L2-6159-1538-04</t>
  </si>
  <si>
    <t>Uvajanje novih tehnologij mikroobdelave in pametne elektronike za tlačne in optične senzorje</t>
  </si>
  <si>
    <t>L2-6159-1704-04</t>
  </si>
  <si>
    <t>L2-6164-0796-04</t>
  </si>
  <si>
    <t>18282</t>
  </si>
  <si>
    <t>Franci Lahajnar</t>
  </si>
  <si>
    <t>Ekspertni sistem za načrtovanje vodenje in regulacije asihronskega motorja</t>
  </si>
  <si>
    <t>2.06</t>
  </si>
  <si>
    <t>L2-6164-1682-04</t>
  </si>
  <si>
    <t>L2-6183-0246-04</t>
  </si>
  <si>
    <t>Razvoj modelov prehoda v nov državni koordinatni sistem s sistemom opisa kakovosti prostorskih podatkov</t>
  </si>
  <si>
    <t>L2-6183-0792-04</t>
  </si>
  <si>
    <t>L2-6193-0782-04</t>
  </si>
  <si>
    <t>09006</t>
  </si>
  <si>
    <t>Mihael Junkar</t>
  </si>
  <si>
    <t>Model sprotne izbire grobih obdelovalnih parametrov EDM procesa</t>
  </si>
  <si>
    <t>L2-6207-0101-04</t>
  </si>
  <si>
    <t>04317</t>
  </si>
  <si>
    <t>Janko Lužnik</t>
  </si>
  <si>
    <t>Nov način merjenja temperature v posebnih pogojih z metodo JKR</t>
  </si>
  <si>
    <t>L2-6219-0782-04</t>
  </si>
  <si>
    <t>02859</t>
  </si>
  <si>
    <t>Jože Duhovnik</t>
  </si>
  <si>
    <t>Parametrični površinski model kopita</t>
  </si>
  <si>
    <t>2.11</t>
  </si>
  <si>
    <t>L2-6219-1664-04</t>
  </si>
  <si>
    <t>L2-6223-0782-04</t>
  </si>
  <si>
    <t>05566</t>
  </si>
  <si>
    <t>Iztok Golobič</t>
  </si>
  <si>
    <t>Izboljšan konvektivni prenos toplote</t>
  </si>
  <si>
    <t>07.2004-06.2005</t>
  </si>
  <si>
    <t>L2-6234-0106-04</t>
  </si>
  <si>
    <t>Integrirane večpredstavne mobilne aplikacije v bolnišnicah</t>
  </si>
  <si>
    <t>07.2004-12.2006</t>
  </si>
  <si>
    <t>L2-6234-1539-04</t>
  </si>
  <si>
    <t>L2-6255-0795-04</t>
  </si>
  <si>
    <t>08610</t>
  </si>
  <si>
    <t>Diana Gregor Svetec</t>
  </si>
  <si>
    <t>Razvoj visoko kakovostnih higienskih in medicinskih tekstilij</t>
  </si>
  <si>
    <t>2.14</t>
  </si>
  <si>
    <t>L2-6255-1555-04</t>
  </si>
  <si>
    <t>L2-6255-1813-04</t>
  </si>
  <si>
    <t>L2-6255-1831-04</t>
  </si>
  <si>
    <t>L2-6272-1539-04</t>
  </si>
  <si>
    <t>05957</t>
  </si>
  <si>
    <t>Nikolaj Zimic</t>
  </si>
  <si>
    <t>Zasnova komunikacijskih protokolov za potrebe medicinskih aplikacij</t>
  </si>
  <si>
    <t>L2-6276-0210-04</t>
  </si>
  <si>
    <t>14399</t>
  </si>
  <si>
    <t>Jože Kortnik</t>
  </si>
  <si>
    <t>Uporaba papirniškega mulja kot tesnilnega sloja na odlagališčih odpadkov</t>
  </si>
  <si>
    <t>2.16</t>
  </si>
  <si>
    <t>L2-6276-0219-04</t>
  </si>
  <si>
    <t>Inštitut za celulozo in papir</t>
  </si>
  <si>
    <t>L2-6276-1555-04</t>
  </si>
  <si>
    <t>L2-6277-1538-04</t>
  </si>
  <si>
    <t>09580</t>
  </si>
  <si>
    <t>ZAP.ŠT.</t>
  </si>
  <si>
    <t>ŠIFRA RO</t>
  </si>
  <si>
    <t>ŠIFRA VODJE</t>
  </si>
  <si>
    <t xml:space="preserve">PRIMARNA VPP </t>
  </si>
  <si>
    <t>ŠIFRA RS</t>
  </si>
  <si>
    <t>URE BP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</si>
  <si>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</si>
  <si>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</si>
  <si>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</si>
  <si>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</si>
  <si>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</si>
  <si>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</si>
  <si>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</si>
  <si>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</si>
  <si>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</si>
  <si>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</si>
  <si>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</si>
  <si>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</si>
  <si>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</si>
  <si>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</si>
  <si>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</si>
  <si>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</si>
  <si>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</si>
  <si>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</si>
  <si>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</si>
  <si>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</si>
  <si>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</si>
  <si>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</si>
  <si>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</si>
  <si>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</si>
  <si>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</si>
  <si>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</si>
  <si>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</si>
  <si>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</si>
  <si>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</si>
  <si>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</si>
  <si>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</si>
  <si>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</si>
  <si>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</si>
  <si>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</si>
  <si>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</si>
  <si>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</si>
  <si>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</si>
  <si>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</si>
  <si>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</si>
  <si>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</si>
  <si>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</si>
  <si>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</si>
  <si>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</si>
  <si>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</si>
  <si>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</si>
  <si>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</si>
  <si>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</si>
  <si>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</si>
  <si>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</si>
  <si>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</si>
  <si>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</si>
  <si>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</si>
  <si>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</si>
  <si>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</si>
  <si>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</si>
  <si>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</si>
  <si>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</si>
  <si>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</si>
  <si>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</si>
  <si>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</si>
  <si>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</si>
  <si>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</si>
  <si>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</si>
  <si>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</si>
  <si>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</si>
  <si>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</si>
  <si>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</si>
  <si>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</si>
  <si>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</si>
  <si>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</si>
  <si>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</si>
  <si>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</si>
  <si>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</si>
  <si>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</si>
  <si>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</si>
  <si>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</si>
  <si>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</si>
  <si>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</si>
  <si>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</si>
  <si>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</si>
  <si>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</si>
  <si>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</si>
  <si>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</si>
  <si>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</si>
  <si>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</si>
  <si>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</si>
  <si>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</si>
  <si>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</si>
  <si>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</si>
  <si>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</si>
  <si>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</si>
  <si>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</si>
  <si>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</si>
  <si>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</si>
  <si>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</si>
  <si>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</si>
  <si>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</si>
  <si>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</si>
  <si>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</si>
  <si>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</si>
  <si>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</si>
  <si>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</si>
  <si>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</si>
  <si>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</si>
  <si>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</si>
  <si>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</si>
  <si>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</si>
  <si>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</si>
  <si>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</si>
  <si>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</si>
  <si>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</si>
  <si>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</si>
  <si>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</si>
  <si>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</si>
  <si>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</si>
  <si>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</si>
  <si>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</si>
  <si>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</si>
  <si>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</si>
  <si>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</si>
  <si>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</si>
  <si>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</si>
  <si>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</si>
  <si>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</si>
  <si>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</si>
  <si>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</si>
  <si>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</si>
  <si>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</si>
  <si>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</si>
  <si>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</si>
  <si>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</si>
  <si>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</si>
  <si>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</si>
  <si>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</si>
  <si>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</si>
  <si>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</si>
  <si>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</si>
  <si>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</si>
  <si>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</si>
  <si>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</si>
  <si>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</si>
  <si>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</si>
  <si>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</si>
  <si>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</si>
  <si>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</si>
  <si>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</si>
  <si>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</si>
  <si>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</si>
  <si>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</si>
  <si>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</si>
  <si>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</si>
  <si>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</si>
  <si>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</si>
  <si>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</si>
  <si>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</si>
  <si>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</si>
  <si>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</si>
  <si>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</si>
  <si>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</si>
  <si>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</si>
  <si>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</si>
  <si>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</si>
  <si>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</si>
  <si>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</si>
  <si>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</si>
  <si>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</si>
  <si>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</si>
  <si>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</si>
  <si>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</si>
  <si>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</si>
  <si>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</si>
  <si>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</si>
  <si>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</si>
  <si>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</si>
  <si>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</si>
  <si>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</si>
  <si>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</si>
  <si>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</si>
  <si>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</si>
  <si>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</si>
  <si>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</si>
  <si>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</si>
  <si>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</si>
  <si>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</si>
  <si>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</si>
  <si>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</si>
  <si>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</si>
  <si>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</si>
  <si>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</si>
  <si>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</si>
  <si>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</si>
  <si>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</si>
  <si>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</si>
  <si>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</si>
  <si>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</si>
  <si>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</si>
  <si>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</si>
  <si>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</si>
  <si>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</si>
  <si>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</si>
  <si>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</si>
  <si>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</si>
  <si>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</si>
  <si>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</si>
  <si>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</si>
  <si>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</si>
  <si>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</si>
  <si>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</si>
  <si>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</si>
  <si>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</si>
  <si>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</si>
  <si>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</si>
  <si>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</si>
  <si>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</si>
  <si>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</si>
  <si>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</si>
  <si>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</si>
  <si>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</si>
  <si>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</si>
  <si>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</si>
  <si>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</si>
  <si>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</si>
  <si>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</si>
  <si>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</si>
  <si>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</si>
  <si>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</si>
  <si>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</si>
  <si>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</si>
  <si>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</si>
  <si>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</si>
  <si>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</si>
  <si>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</si>
  <si>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</si>
  <si>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</si>
  <si>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</si>
  <si>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</si>
  <si>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</si>
  <si>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</si>
  <si>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</si>
  <si>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</si>
  <si>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</si>
  <si>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</si>
  <si>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</si>
  <si>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</si>
  <si>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</si>
  <si>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</si>
  <si>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</si>
  <si>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</si>
  <si>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</si>
  <si>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</si>
  <si>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</si>
  <si>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</si>
  <si>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</si>
  <si>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</si>
  <si>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</si>
  <si>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</si>
  <si>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</si>
  <si>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</si>
  <si>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</si>
  <si>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</si>
  <si>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</si>
  <si>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</si>
  <si>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</si>
  <si>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</si>
  <si>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</si>
  <si>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</si>
  <si>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</si>
  <si>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</si>
  <si>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</si>
  <si>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</si>
  <si>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</si>
  <si>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</si>
  <si>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</si>
  <si>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</si>
  <si>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</si>
  <si>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</si>
  <si>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</si>
  <si>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</si>
  <si>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</si>
  <si>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</si>
  <si>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</si>
  <si>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</si>
  <si>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</si>
  <si>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</si>
  <si>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</si>
  <si>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</si>
  <si>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</si>
  <si>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</si>
  <si>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</si>
  <si>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</si>
  <si>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</si>
  <si>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</si>
  <si>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</si>
  <si>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</si>
  <si>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</si>
  <si>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</si>
  <si>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</si>
  <si>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</si>
  <si>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</si>
  <si>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</si>
  <si>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</si>
  <si>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</si>
  <si>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</si>
  <si>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</si>
  <si>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</si>
  <si>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</si>
  <si>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</si>
  <si>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</si>
  <si>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</si>
  <si>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</si>
  <si>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</si>
  <si>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</si>
  <si>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</si>
  <si>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</si>
  <si>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</si>
  <si>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</si>
  <si>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</si>
  <si>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</si>
  <si>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</si>
  <si>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</si>
  <si>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</si>
  <si>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</si>
  <si>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</si>
  <si>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</si>
  <si>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</si>
  <si>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</si>
  <si>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</si>
  <si>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</si>
  <si>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</si>
  <si>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</si>
  <si>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</si>
  <si>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</si>
  <si>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</si>
  <si>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</si>
  <si>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</si>
  <si>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</si>
  <si>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</si>
  <si>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</si>
  <si>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</si>
  <si>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</si>
  <si>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</si>
  <si>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</si>
  <si>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</si>
  <si>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</si>
  <si>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</si>
  <si>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</si>
  <si>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</si>
  <si>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</si>
  <si>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</si>
  <si>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</si>
  <si>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</si>
  <si>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</si>
  <si>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</si>
  <si>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</si>
  <si>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</si>
  <si>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</si>
  <si>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</si>
  <si>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</si>
  <si>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</si>
  <si>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</si>
  <si>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</si>
  <si>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</si>
  <si>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</si>
  <si>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</si>
  <si>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</si>
  <si>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</si>
  <si>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</si>
  <si>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</si>
  <si>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</si>
  <si>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</si>
  <si>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</si>
  <si>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</si>
  <si>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</si>
  <si>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</si>
  <si>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</si>
  <si>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</si>
  <si>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</si>
  <si>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</si>
  <si>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</si>
  <si>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</si>
  <si>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</si>
  <si>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</si>
  <si>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</si>
  <si>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</si>
  <si>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</si>
  <si>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</si>
  <si>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</si>
  <si>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</si>
  <si>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</si>
  <si>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</si>
  <si>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</si>
  <si>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</si>
  <si>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</si>
  <si>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</si>
  <si>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</si>
  <si>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</si>
  <si>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</si>
  <si>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</si>
  <si>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</si>
  <si>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</si>
  <si>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</si>
  <si>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</si>
  <si>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</si>
  <si>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</si>
  <si>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</si>
  <si>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</si>
  <si>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</si>
  <si>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</si>
  <si>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</si>
  <si>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</si>
  <si>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</si>
  <si>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</si>
  <si>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</si>
  <si>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</si>
  <si>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</si>
  <si>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</si>
  <si>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</si>
  <si>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</si>
  <si>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</si>
  <si>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</si>
  <si>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</si>
  <si>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</si>
  <si>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</si>
  <si>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</si>
  <si>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</si>
  <si>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</si>
  <si>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</si>
  <si>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</si>
  <si>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</si>
  <si>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</si>
  <si>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</si>
  <si>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</si>
  <si>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</si>
  <si>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</si>
  <si>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</si>
  <si>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</si>
  <si>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</si>
  <si>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</si>
  <si>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</si>
  <si>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</si>
  <si>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</si>
  <si>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</si>
  <si>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</si>
  <si>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</si>
  <si>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</si>
  <si>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</si>
  <si>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</si>
  <si>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</si>
  <si>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</si>
  <si>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</si>
  <si>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</si>
  <si>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</si>
  <si>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</si>
  <si>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</si>
  <si>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</si>
  <si>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</si>
  <si>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</si>
  <si>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</si>
  <si>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</si>
  <si>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</si>
  <si>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</si>
  <si>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</si>
  <si>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</si>
  <si>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</si>
  <si>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</si>
  <si>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</si>
  <si>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</si>
  <si>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</si>
  <si>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</si>
  <si>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</si>
  <si>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</si>
  <si>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</si>
  <si>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</si>
  <si>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</si>
  <si>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</si>
  <si>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</si>
  <si>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</si>
  <si>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</si>
  <si>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</si>
  <si>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</si>
  <si>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</si>
  <si>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</si>
  <si>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</si>
  <si>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</si>
  <si>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</si>
  <si>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</si>
  <si>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</si>
  <si>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</si>
  <si>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</si>
  <si>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</si>
  <si>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</si>
  <si>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</si>
  <si>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</si>
  <si>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</si>
  <si>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</si>
  <si>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</si>
  <si>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Vsota 104</t>
  </si>
  <si>
    <t>Vsota 105</t>
  </si>
  <si>
    <t>Vsota 106</t>
  </si>
  <si>
    <t>Vsota 206</t>
  </si>
  <si>
    <t>Vsota 215</t>
  </si>
  <si>
    <t>Vsota 401</t>
  </si>
  <si>
    <t>Vsota 404</t>
  </si>
  <si>
    <t>Vsota 502</t>
  </si>
  <si>
    <t>Vsota 505</t>
  </si>
  <si>
    <t>Vsota 507</t>
  </si>
  <si>
    <t>Vsota 553</t>
  </si>
  <si>
    <t>Vsota 618</t>
  </si>
  <si>
    <t>Vsota 1500</t>
  </si>
  <si>
    <t>Vsota 1502</t>
  </si>
  <si>
    <t>Skupna vsota</t>
  </si>
  <si>
    <t>Univerza v Ljubljani</t>
  </si>
  <si>
    <t>Univerza v Mariboru</t>
  </si>
  <si>
    <t>Univerza na Primorskem</t>
  </si>
  <si>
    <t xml:space="preserve">Skupaj </t>
  </si>
  <si>
    <t>Vsota 103</t>
  </si>
  <si>
    <t>Vsota 170</t>
  </si>
  <si>
    <t>Vsota 381</t>
  </si>
  <si>
    <t>Vsota 382</t>
  </si>
  <si>
    <t>Vsota 406</t>
  </si>
  <si>
    <t>Vsota 481</t>
  </si>
  <si>
    <t>Vsota 581</t>
  </si>
  <si>
    <t>Vsota 582</t>
  </si>
  <si>
    <t>Vsota 583</t>
  </si>
  <si>
    <t>Vsota 584</t>
  </si>
  <si>
    <t>Vsota 587</t>
  </si>
  <si>
    <t>Vsota 588</t>
  </si>
  <si>
    <t>Vsota 590</t>
  </si>
  <si>
    <t>Vsota 591</t>
  </si>
  <si>
    <t>Vsota 600</t>
  </si>
  <si>
    <t>Vsota 782</t>
  </si>
  <si>
    <t>Vsota 787</t>
  </si>
  <si>
    <t>Vsota 791</t>
  </si>
  <si>
    <t>Vsota 792</t>
  </si>
  <si>
    <t>Vsota 1538</t>
  </si>
  <si>
    <t>Vsota 1539</t>
  </si>
  <si>
    <t>Vsota 1554</t>
  </si>
  <si>
    <t>Vsota 1555</t>
  </si>
  <si>
    <t>Vsota 482</t>
  </si>
  <si>
    <t>Vsota 586</t>
  </si>
  <si>
    <t>Vsota 589</t>
  </si>
  <si>
    <t>Vsota 592</t>
  </si>
  <si>
    <t>Vsota 794</t>
  </si>
  <si>
    <t>Vsota 795</t>
  </si>
  <si>
    <t>Vsota 796</t>
  </si>
  <si>
    <t>Vsota 797</t>
  </si>
  <si>
    <t>Vsota 1604</t>
  </si>
  <si>
    <t>Vsota 1510</t>
  </si>
  <si>
    <t>Vsota 1669</t>
  </si>
  <si>
    <t>Vsota 2158</t>
  </si>
  <si>
    <t>Vsota 7097</t>
  </si>
  <si>
    <t>Vsota 101</t>
  </si>
  <si>
    <t>Vsota 118</t>
  </si>
  <si>
    <t>Vsota 119</t>
  </si>
  <si>
    <t>Vsota 143</t>
  </si>
  <si>
    <t>Vsota 156</t>
  </si>
  <si>
    <t>Vsota 158</t>
  </si>
  <si>
    <t>Vsota 162</t>
  </si>
  <si>
    <t>Vsota 209</t>
  </si>
  <si>
    <t>Vsota 210</t>
  </si>
  <si>
    <t>Vsota 218</t>
  </si>
  <si>
    <t>Vsota 219</t>
  </si>
  <si>
    <t>Vsota 220</t>
  </si>
  <si>
    <t>Vsota 223</t>
  </si>
  <si>
    <t>Vsota 245</t>
  </si>
  <si>
    <t>Vsota 246</t>
  </si>
  <si>
    <t>Vsota 248</t>
  </si>
  <si>
    <t>Vsota 251</t>
  </si>
  <si>
    <t>Vsota 258</t>
  </si>
  <si>
    <t>Vsota 259</t>
  </si>
  <si>
    <t>Vsota 260</t>
  </si>
  <si>
    <t>Vsota 263</t>
  </si>
  <si>
    <t>Vsota 265</t>
  </si>
  <si>
    <t>Vsota 302</t>
  </si>
  <si>
    <t>Vsota 309</t>
  </si>
  <si>
    <t>Vsota 311</t>
  </si>
  <si>
    <t>045</t>
  </si>
  <si>
    <t>L3-5074-0312-04</t>
  </si>
  <si>
    <t>L3-5084-0258-03</t>
  </si>
  <si>
    <t>05034</t>
  </si>
  <si>
    <t>Mojca Stegnar</t>
  </si>
  <si>
    <t>Peptidominetiki - inhibitorji koagulacije krvi in agregacije trombocitov</t>
  </si>
  <si>
    <t>L3-5084-0258-04</t>
  </si>
  <si>
    <t>L3-5084-0312-03</t>
  </si>
  <si>
    <t>L3-5084-0312-04</t>
  </si>
  <si>
    <t>L3-5084-0787-03</t>
  </si>
  <si>
    <t>L3-5084-0787-04</t>
  </si>
  <si>
    <t>L3-5095-0312-03</t>
  </si>
  <si>
    <t>10579</t>
  </si>
  <si>
    <t>Alenka Urbančič</t>
  </si>
  <si>
    <t>TBC in turbekulinski test pri bolnikih na dializi in po presaditvi ledvice</t>
  </si>
  <si>
    <t>L3-5095-0312-04</t>
  </si>
  <si>
    <t>L3-5111-0312-03</t>
  </si>
  <si>
    <t>10331</t>
  </si>
  <si>
    <t>Tatjana Avšič-Županc</t>
  </si>
  <si>
    <t>Genetske raznolikosti bakterije Borrelia burgdorferi sensu lato v Sloveniji</t>
  </si>
  <si>
    <t>L3-5111-0312-04</t>
  </si>
  <si>
    <t>L3-5111-0381-03</t>
  </si>
  <si>
    <t>L3-5111-0381-04</t>
  </si>
  <si>
    <t>L3-5111-0614-03</t>
  </si>
  <si>
    <t>L3-5111-0614-04</t>
  </si>
  <si>
    <t>L3-5118-1613-03</t>
  </si>
  <si>
    <t>09808</t>
  </si>
  <si>
    <t>Jurij Šorli</t>
  </si>
  <si>
    <t>Molekularna epidemiologija tuberkuloze v Sloveniji</t>
  </si>
  <si>
    <t>L3-5118-1613-04</t>
  </si>
  <si>
    <t>L3-5123-1613-03</t>
  </si>
  <si>
    <t>00288</t>
  </si>
  <si>
    <t>Ema Mušič</t>
  </si>
  <si>
    <t>Molekularna diagnostika atipičnih pljučnic</t>
  </si>
  <si>
    <t>L3-5123-1613-04</t>
  </si>
  <si>
    <t>L3-5139-1187-03</t>
  </si>
  <si>
    <t>Splošna bolnišnica Celje</t>
  </si>
  <si>
    <t>14096</t>
  </si>
  <si>
    <t>Gorazd Lešničar</t>
  </si>
  <si>
    <t>Vpliv racionalnega predpisovanja protimikrobnih zdravil na izid zdravljenja in na odpornost bakterij v splošni bolnišnici</t>
  </si>
  <si>
    <t>L3-3435-0406-03</t>
  </si>
  <si>
    <t>Univerza v Ljubljani, Veterinarska fakulteta</t>
  </si>
  <si>
    <t>L3-3435-0406-04</t>
  </si>
  <si>
    <t>L3-3441-0312-03</t>
  </si>
  <si>
    <t>16239</t>
  </si>
  <si>
    <t>Dragica Smrke</t>
  </si>
  <si>
    <t>L3-3441-0312-04</t>
  </si>
  <si>
    <t>L3-3441-1027-03</t>
  </si>
  <si>
    <t>L3-3441-1027-04</t>
  </si>
  <si>
    <t>L3-3445-0309-03</t>
  </si>
  <si>
    <t>03324</t>
  </si>
  <si>
    <t>Črt Marinček</t>
  </si>
  <si>
    <t>Možnosti za oskrbo starejših ljudi po amputaciji v lokalni skupnosti</t>
  </si>
  <si>
    <t>L3-3445-0309-04</t>
  </si>
  <si>
    <t>L3-3445-0381-03</t>
  </si>
  <si>
    <t>L3-3445-0381-04</t>
  </si>
  <si>
    <t>L3-3445-1513-03</t>
  </si>
  <si>
    <t>L3-3445-1513-04</t>
  </si>
  <si>
    <t>L3-3449-0312-03</t>
  </si>
  <si>
    <t>08789</t>
  </si>
  <si>
    <t>Marija Molan</t>
  </si>
  <si>
    <t>Model medicinskega poklicnega svetovanja otrokom z zdravstvenimi težavami</t>
  </si>
  <si>
    <t>026</t>
  </si>
  <si>
    <t>L3-3449-0312-04</t>
  </si>
  <si>
    <t>L3-3449-1027-03</t>
  </si>
  <si>
    <t>L3-3449-1027-04</t>
  </si>
  <si>
    <t>L3-3449-1548-03</t>
  </si>
  <si>
    <t>L3-3449-1548-04</t>
  </si>
  <si>
    <t>L3-3456-0312-03</t>
  </si>
  <si>
    <t>06965</t>
  </si>
  <si>
    <t>Jožef Vračko</t>
  </si>
  <si>
    <t>Endoskopska papilotomija vs. holecistektomija pri bolnikih z akutnim holecistitisom in spremljajočimi dejavniki tveganja</t>
  </si>
  <si>
    <t>L3-3456-0312-04</t>
  </si>
  <si>
    <t>L3-3474-0312-03</t>
  </si>
  <si>
    <t>09791</t>
  </si>
  <si>
    <t>Valentin Fidler</t>
  </si>
  <si>
    <t>Razvoj zajemanja slik z gama kamero in nuklearnomedicinske -radiološke grafične postaje</t>
  </si>
  <si>
    <t>L3-3474-0312-04</t>
  </si>
  <si>
    <t>L3-3477-0312-03</t>
  </si>
  <si>
    <t>09070</t>
  </si>
  <si>
    <t>Metka Milčinski</t>
  </si>
  <si>
    <t>Racionalizacija diagnostike Chronove bolezni terminalnega ileuma</t>
  </si>
  <si>
    <t>L3-3477-0312-04</t>
  </si>
  <si>
    <t>L3-3485-0312-03</t>
  </si>
  <si>
    <t>09790</t>
  </si>
  <si>
    <t>Jurij Fettich</t>
  </si>
  <si>
    <t>Pomen nuklearno medicinskih preiskav pri dilatiranem votlem sistemu ledvic pri dojenčkih</t>
  </si>
  <si>
    <t>L3-3485-0312-04</t>
  </si>
  <si>
    <t>L3-3500-0312-03</t>
  </si>
  <si>
    <t>10981</t>
  </si>
  <si>
    <t>Milan Čižman</t>
  </si>
  <si>
    <t>Nadzor in spremljanje invazivnih okužb, ki jih povzročajo S. pnevmoniae, H. influenzae, N. meningitidis, S. aureus in E. coli v Sloveni</t>
  </si>
  <si>
    <t>3.01</t>
  </si>
  <si>
    <t>L3-3500-0312-04</t>
  </si>
  <si>
    <t>L3-3500-1027-03</t>
  </si>
  <si>
    <t>L3-3500-1027-04</t>
  </si>
  <si>
    <t>L3-3503-0312-03</t>
  </si>
  <si>
    <t>01900</t>
  </si>
  <si>
    <t>Sergej Hojker</t>
  </si>
  <si>
    <t>Vpliv zvečane jodne profilakse na pojavnost golše v Sloveniji</t>
  </si>
  <si>
    <t>L3-3503-0312-04</t>
  </si>
  <si>
    <t>L3-3544-0312-03</t>
  </si>
  <si>
    <t>21840</t>
  </si>
  <si>
    <t>Tomislav Klokočovnik</t>
  </si>
  <si>
    <t>Razvoj in klinična uporaba žilne prijemalke za minimalno invaziven kirurški poseg na glavni žili odvodnici</t>
  </si>
  <si>
    <t>L3-3544-0312-04</t>
  </si>
  <si>
    <t>L3-3544-0782-03</t>
  </si>
  <si>
    <t>L3-3544-0782-04</t>
  </si>
  <si>
    <t>L3-3546-0312-03</t>
  </si>
  <si>
    <t>08312</t>
  </si>
  <si>
    <t>Bojana Beovič</t>
  </si>
  <si>
    <t>Vloga gliv pri patogenezi kroničnega posttravmatskega osteitisa</t>
  </si>
  <si>
    <t>L3-3546-0312-04</t>
  </si>
  <si>
    <t>L3-3546-0481-03</t>
  </si>
  <si>
    <t>202</t>
  </si>
  <si>
    <t>L3-3546-0481-04</t>
  </si>
  <si>
    <t>L3-4056-0312-03</t>
  </si>
  <si>
    <t>07007</t>
  </si>
  <si>
    <t>Tomaž Tomaževič</t>
  </si>
  <si>
    <t>Endoskopski postopki v humani reprodukciji lll</t>
  </si>
  <si>
    <t>L3-4056-0312-04</t>
  </si>
  <si>
    <t>L3-4089-0309-03</t>
  </si>
  <si>
    <t>L3-4089-0309-04</t>
  </si>
  <si>
    <t>L3-4089-1538-03</t>
  </si>
  <si>
    <t>L3-4089-1538-04</t>
  </si>
  <si>
    <t>L3-4184-0618-03</t>
  </si>
  <si>
    <t>15883</t>
  </si>
  <si>
    <t>Lilijana Šprah</t>
  </si>
  <si>
    <t>Nevropsihološki dejavniki samomorilnosti pri osebah odvisnih od alkohola</t>
  </si>
  <si>
    <t>L3-4184-0618-04</t>
  </si>
  <si>
    <t>L3-4184-1620-03</t>
  </si>
  <si>
    <t>L3-4184-1620-04</t>
  </si>
  <si>
    <t>L3-4209-1027-03</t>
  </si>
  <si>
    <t>12768</t>
  </si>
  <si>
    <t>Andrej Marušič</t>
  </si>
  <si>
    <t>Socio-ekonomski vidiki prezgodnje umrljivosti: poskus preprečevanja samomora</t>
  </si>
  <si>
    <t>L3-4209-1027-04</t>
  </si>
  <si>
    <t>L3-5246-0334-04</t>
  </si>
  <si>
    <t>L3-5250-0582-03</t>
  </si>
  <si>
    <t>Univerza v Ljubljani, Fakulteta za družbene vede</t>
  </si>
  <si>
    <t>11408</t>
  </si>
  <si>
    <t>Stanislava Kirinčič</t>
  </si>
  <si>
    <t>Analiza odnosa prebivalcev Slovenije do uživanja gensko spremenjene hrane</t>
  </si>
  <si>
    <t>L3-5250-0582-04</t>
  </si>
  <si>
    <t>L3-5250-1027-03</t>
  </si>
  <si>
    <t>L3-5250-1027-04</t>
  </si>
  <si>
    <t>L3-5279-1620-03</t>
  </si>
  <si>
    <t>09184</t>
  </si>
  <si>
    <t>Marga Kocmur</t>
  </si>
  <si>
    <t>Vpliv psihotropnih zdravil na EKG</t>
  </si>
  <si>
    <t>L3-5279-1620-04</t>
  </si>
  <si>
    <t>L3-5309-0312-03</t>
  </si>
  <si>
    <t>Farmakogenetika 6-merkaptopurina in tiopurin metiltransferaze</t>
  </si>
  <si>
    <t>L3-5309-0312-04</t>
  </si>
  <si>
    <t>L3-5309-0787-03</t>
  </si>
  <si>
    <t>L3-5309-0787-04</t>
  </si>
  <si>
    <t>L3-5321-0312-03</t>
  </si>
  <si>
    <t>04917</t>
  </si>
  <si>
    <t>Zoran-Marij Arnež</t>
  </si>
  <si>
    <t>Biokirurgija kronične rane - zdravljenje z ličinkami muh Lucilia sericata</t>
  </si>
  <si>
    <t>L3-5321-0312-04</t>
  </si>
  <si>
    <t>L3-5321-0381-04</t>
  </si>
  <si>
    <t>07.2004-12.2005</t>
  </si>
  <si>
    <t>L3-5321-0481-03</t>
  </si>
  <si>
    <t>L3-5321-0481-04</t>
  </si>
  <si>
    <t>Ludvik Trauner</t>
  </si>
  <si>
    <t>Optimiranje podpornih konstrukcij</t>
  </si>
  <si>
    <t>L2-6471-0103-04</t>
  </si>
  <si>
    <t>Razvoj metodologij za oceno tveganj v cestnih predorih</t>
  </si>
  <si>
    <t>L2-6471-0600-04</t>
  </si>
  <si>
    <t>L2-6471-0782-04</t>
  </si>
  <si>
    <t>L2-6501-0430-04</t>
  </si>
  <si>
    <t>11262</t>
  </si>
  <si>
    <t>Danijel Vončina</t>
  </si>
  <si>
    <t>Impulzni tokovni vir za bakrenje zahtevnih tiskanih vezij</t>
  </si>
  <si>
    <t>L2-6501-1538-04</t>
  </si>
  <si>
    <t>L2-6514-0215-04</t>
  </si>
  <si>
    <t>05066</t>
  </si>
  <si>
    <t>Dragomir Skaberne</t>
  </si>
  <si>
    <t>Tektonskosedimentna analiza in evolucija velenjskega bazena</t>
  </si>
  <si>
    <t>L2-6514-1555-04</t>
  </si>
  <si>
    <t>L2-6521-0119-04</t>
  </si>
  <si>
    <t>03551</t>
  </si>
  <si>
    <t>Janez Grum</t>
  </si>
  <si>
    <t>Razvoj orodij in izdelkov za tlačno litje</t>
  </si>
  <si>
    <t>L2-6521-0782-04</t>
  </si>
  <si>
    <t>L2-6523-0782-04</t>
  </si>
  <si>
    <t>01698</t>
  </si>
  <si>
    <t>Franc Kosel</t>
  </si>
  <si>
    <t>Razvoj propelerjev in vetrnic iz inteligentnih materialov</t>
  </si>
  <si>
    <t>L2-6525-0782-04</t>
  </si>
  <si>
    <t>03707</t>
  </si>
  <si>
    <t>Anton Jezernik</t>
  </si>
  <si>
    <t>Analiza virtualnega prototipa s spletnimi orodji</t>
  </si>
  <si>
    <t>L2-6525-0795-04</t>
  </si>
  <si>
    <t>046</t>
  </si>
  <si>
    <t>L2-6540-0106-04</t>
  </si>
  <si>
    <t>04355</t>
  </si>
  <si>
    <t>Spomenka Kobe</t>
  </si>
  <si>
    <t>Uporaba novih tehnologij za preprečevanje nastanka oblog v industrijskih sistemih</t>
  </si>
  <si>
    <t>L2-6540-1555-04</t>
  </si>
  <si>
    <t>L2-6547-0106-04</t>
  </si>
  <si>
    <t>05209</t>
  </si>
  <si>
    <t>Gorazd Kandus</t>
  </si>
  <si>
    <t>Širokopasovna brezžična dostopovna omrežja</t>
  </si>
  <si>
    <t>L2-6547-0796-04</t>
  </si>
  <si>
    <t>L2-6554-0106-04</t>
  </si>
  <si>
    <t>02561</t>
  </si>
  <si>
    <t>Đani Juričić</t>
  </si>
  <si>
    <t>L2-6562-0106-04</t>
  </si>
  <si>
    <t>11772</t>
  </si>
  <si>
    <t>Aleš Ude</t>
  </si>
  <si>
    <t>Sistem za avtomatiziran nadzor in krmiljenje proizvodne linije za hkratno proizvodnjo različnih izdelkov</t>
  </si>
  <si>
    <t>L2-6573-0104-04</t>
  </si>
  <si>
    <t>Visoko reaktivna plazma za obdelavo sodobnih kompozitov</t>
  </si>
  <si>
    <t>L2-6573-0106-04</t>
  </si>
  <si>
    <t>L2-6573-1682-04</t>
  </si>
  <si>
    <t>L2-6575-0106-04</t>
  </si>
  <si>
    <t>11130</t>
  </si>
  <si>
    <t>Sašo Džeroski</t>
  </si>
  <si>
    <t>Obdelava lidrskih podatkov (razvoj in uporaba algoritmov za kartiranje in ocenjevanje biomase in zgradbe gozdnih sestojev z liderjem...</t>
  </si>
  <si>
    <t>L2-6575-0404-04</t>
  </si>
  <si>
    <t>L2-6582-0106-04</t>
  </si>
  <si>
    <t>18594</t>
  </si>
  <si>
    <t>Paul John Mc Guiness</t>
  </si>
  <si>
    <t>L2-6582-0206-04</t>
  </si>
  <si>
    <t>L2-6582-0805-04</t>
  </si>
  <si>
    <t>L2-6588-0405-04</t>
  </si>
  <si>
    <t>00807</t>
  </si>
  <si>
    <t>Karl Kuzman</t>
  </si>
  <si>
    <t>Maloserijska proizvodnja pločevinskih mezo komponent</t>
  </si>
  <si>
    <t>L2-6588-0782-04</t>
  </si>
  <si>
    <t>L2-6590-0782-04</t>
  </si>
  <si>
    <t>00812</t>
  </si>
  <si>
    <t>Jožef Vižintin</t>
  </si>
  <si>
    <t>Raziskava možnosti delovanja triboloških sistemov brez maziva ali z mikro-nanomazalnimi filmi</t>
  </si>
  <si>
    <t>L2-6591-0263-04</t>
  </si>
  <si>
    <t>09286</t>
  </si>
  <si>
    <t>Brane Širok</t>
  </si>
  <si>
    <t>Optimiranje aeroakustičnih lastnosti kondenzatorjev sušilnikov perila</t>
  </si>
  <si>
    <t>L2-6591-0782-04</t>
  </si>
  <si>
    <t>L2-6591-1446-04</t>
  </si>
  <si>
    <t>L2-6598-0143-04</t>
  </si>
  <si>
    <t>Diodni in diodno črpani laserski sistemi in njihova uporaba</t>
  </si>
  <si>
    <t>L2-6598-0782-04</t>
  </si>
  <si>
    <t>L2-6598-1617-04</t>
  </si>
  <si>
    <t>L2-6598-7741-04</t>
  </si>
  <si>
    <t>L2-6600-0782-04</t>
  </si>
  <si>
    <t>Razvoj nove kardiovaskularne kirurške tehnike z uporabo tehnike PA materialov. I. Študij dinamike krčenja inteligentnih PA vlaken ...</t>
  </si>
  <si>
    <t>L2-6604-0782-04</t>
  </si>
  <si>
    <t>06765</t>
  </si>
  <si>
    <t>Peter Butala</t>
  </si>
  <si>
    <t>Kolaborativni razvoj, operacije in vzdrževanje tehnoloških delovnih sistemov - COCAST</t>
  </si>
  <si>
    <t>L2-6604-1615-04</t>
  </si>
  <si>
    <t>L2-6606-0796-04</t>
  </si>
  <si>
    <t>06821</t>
  </si>
  <si>
    <t>Zdravko Kačič</t>
  </si>
  <si>
    <t>Medijski strežnik - IVR: Sistem avtomatskega razpoznavanja izoliranih besed</t>
  </si>
  <si>
    <t>L2-6610-0106-04</t>
  </si>
  <si>
    <t>11983</t>
  </si>
  <si>
    <t>Anton Biasizzo</t>
  </si>
  <si>
    <t>Enota za varno shranjevanje podatkov osnovana na feroelektričnih pomnilnikih</t>
  </si>
  <si>
    <t>L2-6625-0782-04</t>
  </si>
  <si>
    <t>06415</t>
  </si>
  <si>
    <t>Alojz Poredoš</t>
  </si>
  <si>
    <t>Raziskave in razvoj prenosnikov za povečanje učinkovitosti prenosa toplote in snovi</t>
  </si>
  <si>
    <t>2.03</t>
  </si>
  <si>
    <t>L2-6629-0106-04</t>
  </si>
  <si>
    <t>03332</t>
  </si>
  <si>
    <t>Leon Žlajpah</t>
  </si>
  <si>
    <t>Integracija CAD sistemov v proizvodne procese pri montaži obutve</t>
  </si>
  <si>
    <t>L2-6629-1664-04</t>
  </si>
  <si>
    <t>L2-6631-0106-04</t>
  </si>
  <si>
    <t>17100</t>
  </si>
  <si>
    <t>Kristoffer Krnel</t>
  </si>
  <si>
    <t>Raziskave C/C-SiC kompozitov s keramično matrico za zavorne sisteme</t>
  </si>
  <si>
    <t>L2-6631-1707-04</t>
  </si>
  <si>
    <t>L2-6636-0794-04</t>
  </si>
  <si>
    <t>Trajnostno optimiranje procesa za proizvodnjo specialnih kemikalij</t>
  </si>
  <si>
    <t>L2-6655-0782-04</t>
  </si>
  <si>
    <t>03923</t>
  </si>
  <si>
    <t>Anton Bergant</t>
  </si>
  <si>
    <t>Dinamični odziv gradnikov hidravličnega cevnega sistema</t>
  </si>
  <si>
    <t>L2-6655-1615-04</t>
  </si>
  <si>
    <t>L2-6659-0104-04</t>
  </si>
  <si>
    <t>18274</t>
  </si>
  <si>
    <t>Polona Umek</t>
  </si>
  <si>
    <t>Novi nanomateriali kot podpora za ekotehnološko optimiranje</t>
  </si>
  <si>
    <t>L2-6659-0106-04</t>
  </si>
  <si>
    <t>L2-6659-1446-04</t>
  </si>
  <si>
    <t>L2-6662-0248-04</t>
  </si>
  <si>
    <t>02034</t>
  </si>
  <si>
    <t>Miha Boltežar</t>
  </si>
  <si>
    <t>Karakterizacija vibroakustike alternatorjev v virtualnem okolju</t>
  </si>
  <si>
    <t>L2-6662-0782-04</t>
  </si>
  <si>
    <t>L2-6672-0797-04</t>
  </si>
  <si>
    <t>18152</t>
  </si>
  <si>
    <t>Marko Pinterič</t>
  </si>
  <si>
    <t>L2-6682-0309-04</t>
  </si>
  <si>
    <t>Dinamične ortoze za diagnostiko in terapijo pri otrocih s cerebralno paralizo</t>
  </si>
  <si>
    <t>L2-6685-0797-04</t>
  </si>
  <si>
    <t>07508</t>
  </si>
  <si>
    <t>Bojan Žlender</t>
  </si>
  <si>
    <t>Ciklični triosni preizkusi zemljin</t>
  </si>
  <si>
    <t>L2-6686-0103-04</t>
  </si>
  <si>
    <t>Vezivni sistemi v gumenih kompozitih z izboljšano površinsko aktivnostjo</t>
  </si>
  <si>
    <t>L2-6690-0782-04</t>
  </si>
  <si>
    <t>Nelinearno - nezvezni elektro-mehanski model dinamike ščetke elektromotorjev</t>
  </si>
  <si>
    <t>L2-6691-0248-04</t>
  </si>
  <si>
    <t>01696</t>
  </si>
  <si>
    <t>Ferdinand Trenc</t>
  </si>
  <si>
    <t>Razvoj okolju prijaznega integriranega električnega motor-generatorja</t>
  </si>
  <si>
    <t>L2-6691-0782-04</t>
  </si>
  <si>
    <t>L2-6698-0782-04</t>
  </si>
  <si>
    <t>14342</t>
  </si>
  <si>
    <t>Mihael Sekavčnik</t>
  </si>
  <si>
    <t>Računalniška analiza delovanja parnih postrojenj v Termoelektrarni-Toplarni LJubljana</t>
  </si>
  <si>
    <t>L2-6719-1555-04</t>
  </si>
  <si>
    <t>11700</t>
  </si>
  <si>
    <t>Boštjan Taljat</t>
  </si>
  <si>
    <t>High-tech lasersko oplemenitenje delovnih površin za močno obremenjene strojne elemente</t>
  </si>
  <si>
    <t>L2-6719-2101-04</t>
  </si>
  <si>
    <t>TKC Tehnološki konzultantski center d.o.o. Ljubljana</t>
  </si>
  <si>
    <t>L3-3043-0334-03</t>
  </si>
  <si>
    <t>Splošna bolnišnica Maribor</t>
  </si>
  <si>
    <t>14113</t>
  </si>
  <si>
    <t>Igor But</t>
  </si>
  <si>
    <t>Embolizacija a. uterine - nova minimalno invazivna metoda zdravljenja miomov maternice</t>
  </si>
  <si>
    <t>3.05</t>
  </si>
  <si>
    <t>L3-3043-0334-04</t>
  </si>
  <si>
    <t>L3-3054-0334-03</t>
  </si>
  <si>
    <t>01324</t>
  </si>
  <si>
    <t>Iztok Takač</t>
  </si>
  <si>
    <t>Humani papiloma virusi (HPV) 16 in 18 pri bolnicah z intraepitelijsko neoplazijo materničnega vratu</t>
  </si>
  <si>
    <t>3.04</t>
  </si>
  <si>
    <t>L3-3054-0334-04</t>
  </si>
  <si>
    <t>L3-3062-0312-03</t>
  </si>
  <si>
    <t>02710</t>
  </si>
  <si>
    <t>Vinko - Vincenc Dolenc</t>
  </si>
  <si>
    <t>Vpliv prekinitve simpatičnih vlaken ob notranji karotidni arteriji na lobanjskem dnu na kožo ipsilateralne polovice obraza</t>
  </si>
  <si>
    <t>3.03</t>
  </si>
  <si>
    <t>L3-3062-0312-04</t>
  </si>
  <si>
    <t>L3-3087-0312-03</t>
  </si>
  <si>
    <t>06769</t>
  </si>
  <si>
    <t>Ciril Grošelj</t>
  </si>
  <si>
    <t>Zagotavljanje kakovosti v diagnostiki</t>
  </si>
  <si>
    <t>3.06</t>
  </si>
  <si>
    <t>L3-3087-0312-04</t>
  </si>
  <si>
    <t>L3-3128-0312-03</t>
  </si>
  <si>
    <t>05991</t>
  </si>
  <si>
    <t>Lijana Zaletel-Kragelj</t>
  </si>
  <si>
    <t>Vsota 312</t>
  </si>
  <si>
    <t>Vsota 334</t>
  </si>
  <si>
    <t>Vsota 355</t>
  </si>
  <si>
    <t>Vsota 377</t>
  </si>
  <si>
    <t>Vsota 385</t>
  </si>
  <si>
    <t>Vsota 393</t>
  </si>
  <si>
    <t>Vsota 405</t>
  </si>
  <si>
    <t>Vsota 414</t>
  </si>
  <si>
    <t>Vsota 416</t>
  </si>
  <si>
    <t>Vsota 430</t>
  </si>
  <si>
    <t>Vsota 431</t>
  </si>
  <si>
    <t>Vsota 432</t>
  </si>
  <si>
    <t>Vsota 476</t>
  </si>
  <si>
    <t>Vsota 489</t>
  </si>
  <si>
    <t>Vsota 508</t>
  </si>
  <si>
    <t>Vsota 613</t>
  </si>
  <si>
    <t>Vsota 614</t>
  </si>
  <si>
    <t>Vsota 619</t>
  </si>
  <si>
    <t>Vsota 719</t>
  </si>
  <si>
    <t>Vsota 755</t>
  </si>
  <si>
    <t>Vsota 805</t>
  </si>
  <si>
    <t>Vsota 1007</t>
  </si>
  <si>
    <t>Vsota 1013</t>
  </si>
  <si>
    <t>Vsota 1027</t>
  </si>
  <si>
    <t>Vsota 1155</t>
  </si>
  <si>
    <t>Vsota 1187</t>
  </si>
  <si>
    <t>Vsota 1252</t>
  </si>
  <si>
    <t>Vsota 1324</t>
  </si>
  <si>
    <t>Vsota 1395</t>
  </si>
  <si>
    <t>Vsota 1421</t>
  </si>
  <si>
    <t>Vsota 1446</t>
  </si>
  <si>
    <t>Vsota 1509</t>
  </si>
  <si>
    <t>Vsota 1513</t>
  </si>
  <si>
    <t>Vsota 1516</t>
  </si>
  <si>
    <t>Vsota 1518</t>
  </si>
  <si>
    <t>Vsota 1520</t>
  </si>
  <si>
    <t>Vsota 1533</t>
  </si>
  <si>
    <t>Vsota 1540</t>
  </si>
  <si>
    <t>Vsota 1548</t>
  </si>
  <si>
    <t>Vsota 1608</t>
  </si>
  <si>
    <t>Vsota 1613</t>
  </si>
  <si>
    <t>Vsota 1615</t>
  </si>
  <si>
    <t>Vsota 1617</t>
  </si>
  <si>
    <t>Vsota 1620</t>
  </si>
  <si>
    <t>Vsota 1655</t>
  </si>
  <si>
    <t>Vsota 1664</t>
  </si>
  <si>
    <t>Vsota 1681</t>
  </si>
  <si>
    <t>Vsota 1682</t>
  </si>
  <si>
    <t>Vsota 1683</t>
  </si>
  <si>
    <t>Vsota 1689</t>
  </si>
  <si>
    <t>Vsota 1695</t>
  </si>
  <si>
    <t>Vsota 1699</t>
  </si>
  <si>
    <t>Vsota 1704</t>
  </si>
  <si>
    <t>Vsota 1707</t>
  </si>
  <si>
    <t>Vsota 1773</t>
  </si>
  <si>
    <t>Vsota 1813</t>
  </si>
  <si>
    <t>Vsota 1821</t>
  </si>
  <si>
    <t>Vsota 1831</t>
  </si>
  <si>
    <t>Vsota 1858</t>
  </si>
  <si>
    <t>Vsota 1864</t>
  </si>
  <si>
    <t>Vsota 1971</t>
  </si>
  <si>
    <t>Vsota 1986</t>
  </si>
  <si>
    <t>Vsota 2012</t>
  </si>
  <si>
    <t>Vsota 2086</t>
  </si>
  <si>
    <t>Vsota 2101</t>
  </si>
  <si>
    <t>Vsota 2162</t>
  </si>
  <si>
    <t>Vsota 6008</t>
  </si>
  <si>
    <t>Vsota 6484</t>
  </si>
  <si>
    <t>Inštitut za varovanje zdravja Republike Slovenije</t>
  </si>
  <si>
    <t>03194</t>
  </si>
  <si>
    <t>Alenka Kraigher</t>
  </si>
  <si>
    <t>Epidemiologija oslovskega kašlja v Sloveniji</t>
  </si>
  <si>
    <t>L3-3329-1027-04</t>
  </si>
  <si>
    <t>L3-3329-1513-03</t>
  </si>
  <si>
    <t>L3-3329-1513-04</t>
  </si>
  <si>
    <t>L3-3332-1027-03</t>
  </si>
  <si>
    <t>11867</t>
  </si>
  <si>
    <t>Igor Švab</t>
  </si>
  <si>
    <t>Soodločanje bolnikov kot del kakovostne zdravstvene oskrbe starejših ljudi v družinski medicini</t>
  </si>
  <si>
    <t>L3-3332-1027-04</t>
  </si>
  <si>
    <t>L3-3335-0312-03</t>
  </si>
  <si>
    <t>01972</t>
  </si>
  <si>
    <t>Andrej Bren</t>
  </si>
  <si>
    <t>Zdravljenje renalne anemije z železom in epoetin</t>
  </si>
  <si>
    <t>3.07</t>
  </si>
  <si>
    <t>L3-3335-0312-04</t>
  </si>
  <si>
    <t>L3-3368-0311-03</t>
  </si>
  <si>
    <t>11949</t>
  </si>
  <si>
    <t>Borut Štabuc</t>
  </si>
  <si>
    <t>L3-3368-0311-04</t>
  </si>
  <si>
    <t>L3-3368-0312-03</t>
  </si>
  <si>
    <t>L3-3368-0312-04</t>
  </si>
  <si>
    <t>L3-3368-0381-03</t>
  </si>
  <si>
    <t>L3-3368-0381-04</t>
  </si>
  <si>
    <t>L3-3371-0312-03</t>
  </si>
  <si>
    <t>04216</t>
  </si>
  <si>
    <t>Živa Novak-Antolič</t>
  </si>
  <si>
    <t>Napovedovanje prezgodnjega in preprečevanje zelo prezgodnjega poroda</t>
  </si>
  <si>
    <t>L3-3371-0312-04</t>
  </si>
  <si>
    <t>L3-3371-1027-03</t>
  </si>
  <si>
    <t>L3-3371-1027-04</t>
  </si>
  <si>
    <t>L3-3373-0312-03</t>
  </si>
  <si>
    <t>02355</t>
  </si>
  <si>
    <t>Stelio Rakar</t>
  </si>
  <si>
    <t>Prognostični faktorji pri zgodnjih oblikah karcinoma materničnega vratu</t>
  </si>
  <si>
    <t>L3-3373-0312-04</t>
  </si>
  <si>
    <t>L3-3375-0302-03</t>
  </si>
  <si>
    <t>Onkološki inštitut</t>
  </si>
  <si>
    <t>09762</t>
  </si>
  <si>
    <t>Hotimir Lešničar</t>
  </si>
  <si>
    <t>Uvedba tridimenzionalnega načrtovanja radioterapije v Sloveniji</t>
  </si>
  <si>
    <t>L3-3375-0302-04</t>
  </si>
  <si>
    <t>L3-3375-1540-03</t>
  </si>
  <si>
    <t>Zgodnje odkrivanje raka na pljučih in dejavniki tveganja za nastanek in progres bolezni</t>
  </si>
  <si>
    <t>L3-5074-0302-04</t>
  </si>
  <si>
    <t>L3-5074-0312-03</t>
  </si>
  <si>
    <t>Razvoj postopkov predelave odpadkov papirne industrije v uporabne produkte</t>
  </si>
  <si>
    <t>L4-5035-0219-04</t>
  </si>
  <si>
    <t>L4-5121-1510-03</t>
  </si>
  <si>
    <t>Spremljanje hlapnih sestavin v oljčnih oljih slovenske Istre</t>
  </si>
  <si>
    <t>L4-5121-1510-04</t>
  </si>
  <si>
    <t>L4-5159-0401-03</t>
  </si>
  <si>
    <t>08746</t>
  </si>
  <si>
    <t>Matej Stopar</t>
  </si>
  <si>
    <t>Ekološka pridelava jabolk</t>
  </si>
  <si>
    <t>L4-5159-0401-04</t>
  </si>
  <si>
    <t>L4-6012-0482-04</t>
  </si>
  <si>
    <t>10036</t>
  </si>
  <si>
    <t>Jernej Turk</t>
  </si>
  <si>
    <t>Analiza trgovinskih tokov in primerjalnih prednosti agro-živilskih proizvodov</t>
  </si>
  <si>
    <t>L4-6042-0481-04</t>
  </si>
  <si>
    <t>L1-3107-0215-03</t>
  </si>
  <si>
    <t>Geološki zavod Slovenije</t>
  </si>
  <si>
    <t>14134</t>
  </si>
  <si>
    <t>Mihael Brenčič</t>
  </si>
  <si>
    <t>1.06.07</t>
  </si>
  <si>
    <t>006</t>
  </si>
  <si>
    <t>07.2001-06.2004</t>
  </si>
  <si>
    <t>C</t>
  </si>
  <si>
    <t>L1-3107-0215-04</t>
  </si>
  <si>
    <t>L1-3113-1821-03</t>
  </si>
  <si>
    <t>Inštitut za fizikalno biologijo</t>
  </si>
  <si>
    <t>16040</t>
  </si>
  <si>
    <t>Alexis Zrimec</t>
  </si>
  <si>
    <t>Fitoremediacijski sistemi in zaščita vodotokov</t>
  </si>
  <si>
    <t>1.08</t>
  </si>
  <si>
    <t>001</t>
  </si>
  <si>
    <t>06.2002-06.2004</t>
  </si>
  <si>
    <t>L1-3113-1821-04</t>
  </si>
  <si>
    <t>L1-3202-0215-03</t>
  </si>
  <si>
    <t>06522</t>
  </si>
  <si>
    <t>Bogomir Jelen</t>
  </si>
  <si>
    <t>Terciarna in kvartarna geodinamika na stičišču  Alp, Dinaridov in Panonskega bazena</t>
  </si>
  <si>
    <t>1.06.06</t>
  </si>
  <si>
    <t>002</t>
  </si>
  <si>
    <t>L1-3202-0215-04</t>
  </si>
  <si>
    <t>L1-3207-1155-03</t>
  </si>
  <si>
    <t>Zasebni raziskovalec Danijel Vrhovšek</t>
  </si>
  <si>
    <t>03065</t>
  </si>
  <si>
    <t>Danijel Vrhovšek</t>
  </si>
  <si>
    <t>Ekoremidiacija kot metoda za varstvo vodnih ekosistemov</t>
  </si>
  <si>
    <t>000</t>
  </si>
  <si>
    <t>L1-3207-1155-04</t>
  </si>
  <si>
    <t>L1-3207-1509-03</t>
  </si>
  <si>
    <t>L1-3207-1509-04</t>
  </si>
  <si>
    <t>L1-3221-0618-03</t>
  </si>
  <si>
    <t>Znanstvenoraziskovalni center Slovenske akademije znanosti in umetnosti</t>
  </si>
  <si>
    <t>08229</t>
  </si>
  <si>
    <t>Vasja Mikuž</t>
  </si>
  <si>
    <t>Najdišče zgornjekrednih dinozavrov pri Kozini: paleoekologija, tafonomija in stratigrafija</t>
  </si>
  <si>
    <t>1.06.02</t>
  </si>
  <si>
    <t>L1-3221-0618-04</t>
  </si>
  <si>
    <t>L1-3221-1555-03</t>
  </si>
  <si>
    <t>Univerza v Ljubljani, Naravoslovnotehniška fakulteta</t>
  </si>
  <si>
    <t>L1-3221-1555-04</t>
  </si>
  <si>
    <t>L1-3261-0258-03</t>
  </si>
  <si>
    <t>01878</t>
  </si>
  <si>
    <t>Uroš Urleb</t>
  </si>
  <si>
    <t>Razvoj biološko aktivnih peptidomimetikov</t>
  </si>
  <si>
    <t>1.09</t>
  </si>
  <si>
    <t>07.2001-12.2003</t>
  </si>
  <si>
    <t>L1-3261-0787-03</t>
  </si>
  <si>
    <t>Univerza v Ljubljani, Fakulteta za farmacijo</t>
  </si>
  <si>
    <t>L1-3353-0104-03</t>
  </si>
  <si>
    <t>Kemijski inštitut</t>
  </si>
  <si>
    <t>12060</t>
  </si>
  <si>
    <t>Primož Pristovšek</t>
  </si>
  <si>
    <t>Peptidni inhibitorji lipopolisaharida</t>
  </si>
  <si>
    <t>L1-3353-0104-04</t>
  </si>
  <si>
    <t>L1-3353-0258-03</t>
  </si>
  <si>
    <t>L1-3353-0258-04</t>
  </si>
  <si>
    <t>L1-3372-0311-03</t>
  </si>
  <si>
    <t>Zavod Republike Slovenije za transfuzijo krvi</t>
  </si>
  <si>
    <t>01302</t>
  </si>
  <si>
    <t>Matjaž Jeras</t>
  </si>
  <si>
    <t>Priprava človeškega rekombinantnega zaviralca metaloproteinaz TIMP-1 in izdelava specifičnih imunodiagnostičnih reagentov za določanje</t>
  </si>
  <si>
    <t>L1-3372-0311-04</t>
  </si>
  <si>
    <t>L1-3372-0312-03</t>
  </si>
  <si>
    <t>Klinični center Ljubljana</t>
  </si>
  <si>
    <t>011</t>
  </si>
  <si>
    <t>L1-3372-0312-04</t>
  </si>
  <si>
    <t>L1-3403-0210-03</t>
  </si>
  <si>
    <t>Inštitut za rudarstvo, geotehnologijo in okolje</t>
  </si>
  <si>
    <t>11755</t>
  </si>
  <si>
    <t>Željko Vukelič</t>
  </si>
  <si>
    <t>Vpliv urbanega okolja na kakovost tal in procese v nezasičeni coni</t>
  </si>
  <si>
    <t>005</t>
  </si>
  <si>
    <t>L1-3403-0210-04</t>
  </si>
  <si>
    <t>L1-3403-0215-03</t>
  </si>
  <si>
    <t>L1-3403-0215-04</t>
  </si>
  <si>
    <t>L1-3427-1007-03</t>
  </si>
  <si>
    <t>08604</t>
  </si>
  <si>
    <t>Cvetka Ribarič-Lasnik</t>
  </si>
  <si>
    <t>Rogovje srnjadi kot akumulacijski in odzivni bioindikator onesnaženosti okolja</t>
  </si>
  <si>
    <t>1.03.03</t>
  </si>
  <si>
    <t>L1-3427-1007-04</t>
  </si>
  <si>
    <t>L1-4058-0101-03</t>
  </si>
  <si>
    <t>Inštitut za matematiko, fiziko in mehaniko</t>
  </si>
  <si>
    <t>01119</t>
  </si>
  <si>
    <t>Marjeta Šentjurc</t>
  </si>
  <si>
    <t>Vpliv nizkofrekvenčnega elektromagnetnega valovanja na biološke sisteme in možnosti uporabe pri terapiji malignih tumorjev</t>
  </si>
  <si>
    <t>1.02</t>
  </si>
  <si>
    <t>003</t>
  </si>
  <si>
    <t>07.2002-06.2005</t>
  </si>
  <si>
    <t>L1-4058-0101-04</t>
  </si>
  <si>
    <t>L1-4058-0106-03</t>
  </si>
  <si>
    <t>Institut "Jožef Stefan"</t>
  </si>
  <si>
    <t>010</t>
  </si>
  <si>
    <t>L1-4058-0106-04</t>
  </si>
  <si>
    <t>L1-4058-0312-03</t>
  </si>
  <si>
    <t>L1-4058-0312-04</t>
  </si>
  <si>
    <t>L1-5013-0618-03</t>
  </si>
  <si>
    <t>05794</t>
  </si>
  <si>
    <t>Špela Goričan</t>
  </si>
  <si>
    <t>Jamski medved v Sloveniji: populacijska struktura in paleobiologija</t>
  </si>
  <si>
    <t>1.06</t>
  </si>
  <si>
    <t>01.2003-12.2005</t>
  </si>
  <si>
    <t>L1-5013-0618-04</t>
  </si>
  <si>
    <t>L1-5014-0101-03</t>
  </si>
  <si>
    <t>01931</t>
  </si>
  <si>
    <t>Bojan Mohar</t>
  </si>
  <si>
    <t>Grafovski minorji, grafi na ploskvah in omrežja</t>
  </si>
  <si>
    <t>1.01</t>
  </si>
  <si>
    <t>B</t>
  </si>
  <si>
    <t>L1-5014-0101-04</t>
  </si>
  <si>
    <t>L1-5036-0104-03</t>
  </si>
  <si>
    <t>11395</t>
  </si>
  <si>
    <t>Irena Vovk</t>
  </si>
  <si>
    <t>Planarna kromatografija: razvoj tehnike in aplikacij</t>
  </si>
  <si>
    <t>1.04</t>
  </si>
  <si>
    <t>L1-5036-0104-04</t>
  </si>
  <si>
    <t>L1-5088-0101-03</t>
  </si>
  <si>
    <t>08724</t>
  </si>
  <si>
    <t>Aleksandar Jurišić</t>
  </si>
  <si>
    <t>Poslovanje med različnimi varnostnimi okolji</t>
  </si>
  <si>
    <t>L1-5088-0101-04</t>
  </si>
  <si>
    <t>L1-5088-1540-03</t>
  </si>
  <si>
    <t>Politehnika Nova Gorica</t>
  </si>
  <si>
    <t>004</t>
  </si>
  <si>
    <t>L1-5088-1540-04</t>
  </si>
  <si>
    <t>L1-5094-0104-03</t>
  </si>
  <si>
    <t>09031</t>
  </si>
  <si>
    <t>Stane Srčič</t>
  </si>
  <si>
    <t>Določanje površinskih lastnosti trdnih in poltrdnih materialov z inverzno plinsko kromatografijo</t>
  </si>
  <si>
    <t>L1-5094-0104-04</t>
  </si>
  <si>
    <t>L1-5094-0787-03</t>
  </si>
  <si>
    <t>L1-5094-0787-04</t>
  </si>
  <si>
    <t>L1-5146-0106-03</t>
  </si>
  <si>
    <t>12013</t>
  </si>
  <si>
    <t>Marjana Regvar</t>
  </si>
  <si>
    <t>Toleranca organizmov v obremenjenih ekosistemih in možnosti remediacije</t>
  </si>
  <si>
    <t>1.03</t>
  </si>
  <si>
    <t>009</t>
  </si>
  <si>
    <t>L1-5146-0106-04</t>
  </si>
  <si>
    <t>L1-5146-0481-03</t>
  </si>
  <si>
    <t>Univerza v Ljubljani, Biotehniška fakulteta</t>
  </si>
  <si>
    <t>212</t>
  </si>
  <si>
    <t>L1-5146-0481-04</t>
  </si>
  <si>
    <t>L1-5146-1821-03</t>
  </si>
  <si>
    <t>L1-5146-1821-04</t>
  </si>
  <si>
    <t>L1-5168-0101-03</t>
  </si>
  <si>
    <t>05949</t>
  </si>
  <si>
    <t>Sandi Klavžar</t>
  </si>
  <si>
    <t>Grafi in telekomunikacijska omrežja</t>
  </si>
  <si>
    <t>L1-5168-0101-04</t>
  </si>
  <si>
    <t>L1-5213-0481-03</t>
  </si>
  <si>
    <t>11169</t>
  </si>
  <si>
    <t>Janko Božič</t>
  </si>
  <si>
    <t>L3-5321-1027-03</t>
  </si>
  <si>
    <t>L3-5321-1027-04</t>
  </si>
  <si>
    <t>L3-5334-0312-03</t>
  </si>
  <si>
    <t>14939</t>
  </si>
  <si>
    <t>Vesna Jankovič</t>
  </si>
  <si>
    <t>Vpliv vzburjevalcev alfa 2 adrenergičnih receptorjev in zaviralcev ciklooksigenaze 2 na imunski, nevroendokrini in vnetni stresni ...</t>
  </si>
  <si>
    <t>L3-5334-0312-04</t>
  </si>
  <si>
    <t>L3-5354-0334-03</t>
  </si>
  <si>
    <t>15751</t>
  </si>
  <si>
    <t>Radovan Hojs</t>
  </si>
  <si>
    <t>Revmatoidni artritis in ateroskleroza</t>
  </si>
  <si>
    <t>L3-5354-0334-04</t>
  </si>
  <si>
    <t>L3-5355-0334-03</t>
  </si>
  <si>
    <t>11040</t>
  </si>
  <si>
    <t>Borut Kovačič</t>
  </si>
  <si>
    <t>Citogenetske preiskave človeških jajčnih celic in preinplaimtiranih zarodkov</t>
  </si>
  <si>
    <t>L3-5355-0334-04</t>
  </si>
  <si>
    <t>L3-5367-0334-03</t>
  </si>
  <si>
    <t>03299</t>
  </si>
  <si>
    <t>Alojz Gregorič</t>
  </si>
  <si>
    <t>Nekateri genetski dejavniki pri nastanku anomalij sečil in hipertenzije</t>
  </si>
  <si>
    <t>L3-5367-0334-04</t>
  </si>
  <si>
    <t>L3-6006-0104-04</t>
  </si>
  <si>
    <t>L3-6006-0311-04</t>
  </si>
  <si>
    <t>L3-6006-0334-04</t>
  </si>
  <si>
    <t>L3-6006-0381-04</t>
  </si>
  <si>
    <t>L3-6006-0406-04</t>
  </si>
  <si>
    <t>L3-6006-0481-04</t>
  </si>
  <si>
    <t>604</t>
  </si>
  <si>
    <t>L3-6006-1540-04</t>
  </si>
  <si>
    <t>L3-6011-0311-04</t>
  </si>
  <si>
    <t>12336</t>
  </si>
  <si>
    <t>Primož Rožman</t>
  </si>
  <si>
    <t>Osamitev, karakterizacija in diferenciacija humane matične celice kot podlaga celični terapiji</t>
  </si>
  <si>
    <t>L3-6011-0312-04</t>
  </si>
  <si>
    <t>L3-6011-7421-04</t>
  </si>
  <si>
    <t>L3-6021-0381-04</t>
  </si>
  <si>
    <t>09275</t>
  </si>
  <si>
    <t>Damjan Glavač</t>
  </si>
  <si>
    <t>Razvoj DHPLC metodologije za diagnostiko izgube heterozigotnosti in mikrosatelitne nestabilnosti v tumorjih</t>
  </si>
  <si>
    <t>L3-6023-0106-04</t>
  </si>
  <si>
    <t>01290</t>
  </si>
  <si>
    <t>Ingrid Milošev</t>
  </si>
  <si>
    <t>Lokalni in sistemski  vplivi delovanja kovinskih komponent umetnih kolčnih sklepov</t>
  </si>
  <si>
    <t>L3-6023-0355-04</t>
  </si>
  <si>
    <t>L3-6036-0312-04</t>
  </si>
  <si>
    <t>L3-6036-0382-04</t>
  </si>
  <si>
    <t>L3-6036-1027-04</t>
  </si>
  <si>
    <t>L3-6039-0302-04</t>
  </si>
  <si>
    <t>05318</t>
  </si>
  <si>
    <t>Berta Jereb</t>
  </si>
  <si>
    <t>Kasne posledice zdravljenja raka pri otrocih in mladih odraslih</t>
  </si>
  <si>
    <t>L3-6039-0312-04</t>
  </si>
  <si>
    <t>L3-6059-0302-04</t>
  </si>
  <si>
    <t>13541</t>
  </si>
  <si>
    <t>Janja Ocvirk</t>
  </si>
  <si>
    <t>L3-6068-0302-04</t>
  </si>
  <si>
    <t>05278</t>
  </si>
  <si>
    <t>Jurij Lindtner</t>
  </si>
  <si>
    <t>Primerjava potekov bolezni bolnic z mikrometastazo v prvi bezgavki, ki so prestale disekcijo pazduhe, s poteki onih, ki so bile...</t>
  </si>
  <si>
    <t>L3-6158-0312-04</t>
  </si>
  <si>
    <t>11252</t>
  </si>
  <si>
    <t>Danijel Petrovič</t>
  </si>
  <si>
    <t>L3-6158-0381-04</t>
  </si>
  <si>
    <t>L3-6172-1187-04</t>
  </si>
  <si>
    <t>19380</t>
  </si>
  <si>
    <t>Radko Komadina</t>
  </si>
  <si>
    <t>Infrastrukturni center za energetske meritve - tehnološki center</t>
  </si>
  <si>
    <t>Polimerno inženirstvo</t>
  </si>
  <si>
    <t>Raziskave kontaminacije z radionuklidi vlažnih zemljin ob odlagališču jedrskih odpadkov</t>
  </si>
  <si>
    <t>Uporaba zlitin redkih zemelj in prehodnih kovin, za visokoenergijske trajne magnete in za baterije na osnovi kovinskega hibrida</t>
  </si>
  <si>
    <t>Ocena življenjske dobe prostorskih konstrukcij podvrženih utrujanju</t>
  </si>
  <si>
    <t>Proučevanje mehanizmov invazivnosti človeškega glioma na modelu v podganah</t>
  </si>
  <si>
    <t>L3-6269-0334-04</t>
  </si>
  <si>
    <t>L3-6273-0309-04</t>
  </si>
  <si>
    <t>Preprečevanje padcev pri starejših</t>
  </si>
  <si>
    <t>L3-6273-0381-04</t>
  </si>
  <si>
    <t>L3-6273-1513-04</t>
  </si>
  <si>
    <t>L3-6282-0334-04</t>
  </si>
  <si>
    <t>L3-6319-2012-04</t>
  </si>
  <si>
    <t>Kvantitativno sledenje regionalne funkcije ter razvoj telenuklearne medicine</t>
  </si>
  <si>
    <t>L3-6351-1027-04</t>
  </si>
  <si>
    <t>07782</t>
  </si>
  <si>
    <t>Irena Klavs</t>
  </si>
  <si>
    <t>Življenjski slog - stališča, zdravje in spolnost Slovencev</t>
  </si>
  <si>
    <t>L3-6353-0312-04</t>
  </si>
  <si>
    <t>Vpliv bazalne membrane na potek primarnega celjenja anastomoz pri bolnikih z intestinalnim malignomom ali brez</t>
  </si>
  <si>
    <t>L3-6359-1620-04</t>
  </si>
  <si>
    <t>Razširjenost sočasnega pojavljanja depresije pri sladkorni bolezni</t>
  </si>
  <si>
    <t>L3-6384-0312-04</t>
  </si>
  <si>
    <t>Pomen scintigrafije v klinični medicini</t>
  </si>
  <si>
    <t>L3-6395-0381-04</t>
  </si>
  <si>
    <t>Analiza obravnavanja bolnikov z arterijsko hipertenzijo pri bolnikih splošne medicine v Sloveniji</t>
  </si>
  <si>
    <t>L3-6399-0381-04</t>
  </si>
  <si>
    <t>18330</t>
  </si>
  <si>
    <t>Janko Kersnik</t>
  </si>
  <si>
    <t>Metodologija in kazalci za ocenjevanje kakovosti splošnih ambulant</t>
  </si>
  <si>
    <t>L3-6426-0106-04</t>
  </si>
  <si>
    <t>15894</t>
  </si>
  <si>
    <t>Uroš Ahčan</t>
  </si>
  <si>
    <t>Razvoj novih laserskih terapij za žilne nepravilnosti kože</t>
  </si>
  <si>
    <t>Histomorfološke spremembe in mineralna gostota kosti pri bolnikih s presajeno ledvico</t>
  </si>
  <si>
    <t>Dejavniki tveganja slabšanja ledvične funkcije pri starejših bolnikih z glomerolnimi boleznimi</t>
  </si>
  <si>
    <t>Vključevanje ljudi s posebnimi potrebami in starostnikov v informacijsko družbo</t>
  </si>
  <si>
    <t>Zdravstveni dom Ljubljana</t>
  </si>
  <si>
    <t>Uporaba različnih fosfatov in organsko vezanih mineralov v mešalničarski industriji</t>
  </si>
  <si>
    <t>Vpliv okoljskih onesanževalcev na neželjene učinke in kakovost zdravilnih rastlin</t>
  </si>
  <si>
    <t>Karakterizacija oljčnih olj slovenske Istre</t>
  </si>
  <si>
    <t>Raziskave še nepojasnjene rasti, sestave in reoloških lastnosti semena zrnatega ščira</t>
  </si>
  <si>
    <t>Genotipizacija povzročiteljev nekaterih pomembnejših živalskih kužnih bolezni in zoonoz</t>
  </si>
  <si>
    <t>Prenos določenih genov glive Aspergillus niger v druge komercialne mikroorganizme z namenom povečanja njihove produktivnosti</t>
  </si>
  <si>
    <t>00357</t>
  </si>
  <si>
    <t>Franci Celar</t>
  </si>
  <si>
    <t>Interakcijski odnosi med organizmi v različnih pridelovalnih sistemih</t>
  </si>
  <si>
    <t>103</t>
  </si>
  <si>
    <t>L4-3179-0481-04</t>
  </si>
  <si>
    <t>L4-3184-0481-03</t>
  </si>
  <si>
    <t>10801</t>
  </si>
  <si>
    <t>Andrej Bončina</t>
  </si>
  <si>
    <t>Razvoj ustavnega prava in evropsko združevanje</t>
  </si>
  <si>
    <t>Korporacijska upravljalska struktura</t>
  </si>
  <si>
    <t>Geografski informacijski sistemi v antropoloških raziskavah</t>
  </si>
  <si>
    <t>Varovanje kraških vodnih virov (razvoj metode na primeru Občine Postojna)</t>
  </si>
  <si>
    <t>Proizvodnja vlaknin in papirja v zaprtih krogotokih vode</t>
  </si>
  <si>
    <t>L4-3211-0219-04</t>
  </si>
  <si>
    <t>L4-3215-0219-03</t>
  </si>
  <si>
    <t>06318</t>
  </si>
  <si>
    <t>Tjaša Drnovšek</t>
  </si>
  <si>
    <t>Proučevanje interakcij med papirjem in barvo v nekonvencionalnih tehnikah tiskanja</t>
  </si>
  <si>
    <t>L4-3215-0219-04</t>
  </si>
  <si>
    <t>L4-3245-0482-03</t>
  </si>
  <si>
    <t>Univerza v Mariboru, Fakulteta za kmetijstvo</t>
  </si>
  <si>
    <t>12470</t>
  </si>
  <si>
    <t>Andreja Borec</t>
  </si>
  <si>
    <t>Možnost vzpodbujanja konkurenčnosti kmetij v hribovskih območjih SV Slovenije z aktiviranjem zaraščenih površin</t>
  </si>
  <si>
    <t>07.2001-06.2005</t>
  </si>
  <si>
    <t>Obdelava lidrskih podatkov (razvoj in uporaba algoritmov za kartiranje in ocenjevanje biomase in zgradbe gozdnih sestojev z liderjem…</t>
  </si>
  <si>
    <t>Sinteza postopkov z odkrivanjem napak s primerom uporabe pri končni kontroli kvalitete elektromotorjev</t>
  </si>
  <si>
    <t>07494</t>
  </si>
  <si>
    <t>Dušica Majer</t>
  </si>
  <si>
    <t>Adaptacijska strategija hmeljnih rastlin v obrambi pred sušnim stresom in žlahtnjenje hmelja na odpornost na hmeljavo uš</t>
  </si>
  <si>
    <t>L4-3317-0416-04</t>
  </si>
  <si>
    <t>L4-3324-0104-03</t>
  </si>
  <si>
    <t>01494</t>
  </si>
  <si>
    <t>Viktor Menart</t>
  </si>
  <si>
    <t>Razvoj TNF-alfa in analogov za terapijo raka</t>
  </si>
  <si>
    <t>L4-3324-0104-04</t>
  </si>
  <si>
    <t>L4-3324-0105-03</t>
  </si>
  <si>
    <t>L4-3324-0105-04</t>
  </si>
  <si>
    <t>L4-3324-0258-03</t>
  </si>
  <si>
    <t>L4-3324-0258-04</t>
  </si>
  <si>
    <t>L4-3330-1510-03</t>
  </si>
  <si>
    <t>11595</t>
  </si>
  <si>
    <t>Tomislav Levanič</t>
  </si>
  <si>
    <t>L4-3330-1510-04</t>
  </si>
  <si>
    <t>L4-3343-0431-03</t>
  </si>
  <si>
    <t>05092</t>
  </si>
  <si>
    <t>Igor Jerman</t>
  </si>
  <si>
    <t>Izboljšanje izkoristljivosti krme in blaženje stresov z bioelektromagnetnimi metodami pri farmski vzreji prašičev</t>
  </si>
  <si>
    <t>L4-3343-0431-04</t>
  </si>
  <si>
    <t>L4-3343-0489-03</t>
  </si>
  <si>
    <t>Emona, Razvojni center za prehrano, d.o.o.</t>
  </si>
  <si>
    <t>L4-3343-0489-04</t>
  </si>
  <si>
    <t>L4-4040-0406-03</t>
  </si>
  <si>
    <t>12449</t>
  </si>
  <si>
    <t>Robert Frangež</t>
  </si>
  <si>
    <t>Kemijsko definirani mediji v tehnologiji pridobivanja živalskih zarodkov</t>
  </si>
  <si>
    <t>4.04</t>
  </si>
  <si>
    <t>L4-4040-0406-04</t>
  </si>
  <si>
    <t>L4-4090-0481-03</t>
  </si>
  <si>
    <t>Optimizacija kakovosti zdravilnih rastlin (Echinacea purpurea Moench., Gentiana lutea L., Hypericum perforatum L.) v pridelovanju</t>
  </si>
  <si>
    <t>L4-4090-0481-04</t>
  </si>
  <si>
    <t>L4-4090-0787-03</t>
  </si>
  <si>
    <t>L4-4090-0787-04</t>
  </si>
  <si>
    <t>L4-4188-0219-03</t>
  </si>
  <si>
    <t>Spremljanje aktivnosti površine vlaken pri procesih v papirništvu</t>
  </si>
  <si>
    <t>L4-4188-0219-04</t>
  </si>
  <si>
    <t>L4-4226-0481-03</t>
  </si>
  <si>
    <t>01392</t>
  </si>
  <si>
    <t>Bojan Bučar</t>
  </si>
  <si>
    <t>Morfologija mehansko obdelanih površin lesnega tkiva</t>
  </si>
  <si>
    <t>402</t>
  </si>
  <si>
    <t>L4-4226-0481-04</t>
  </si>
  <si>
    <t>L4-4323-0104-03</t>
  </si>
  <si>
    <t>09354</t>
  </si>
  <si>
    <t>Matic Legiša</t>
  </si>
  <si>
    <t>L4-4323-0104-04</t>
  </si>
  <si>
    <t>L4-4353-0104-03</t>
  </si>
  <si>
    <t>Steroidna 11beta hidroksilaza iz nitaste glive Cocliobolus lunatus</t>
  </si>
  <si>
    <t>L4-4353-0104-04</t>
  </si>
  <si>
    <t>L4-4368-0481-03</t>
  </si>
  <si>
    <t>04694</t>
  </si>
  <si>
    <t>Katja Vadnal</t>
  </si>
  <si>
    <t>Ocena izvedljivosti in razvoj modelov zaposlovanja oz. oskrbovanja oseb z motnjami v duševnem razvoju kot dopolnilne dejavnosti na kmet</t>
  </si>
  <si>
    <t>109</t>
  </si>
  <si>
    <t>L4-4368-0481-04</t>
  </si>
  <si>
    <t>L4-4368-0591-03</t>
  </si>
  <si>
    <t>Univerza v Ljubljani, Fakulteta za socialno delo</t>
  </si>
  <si>
    <t>L4-4368-0591-04</t>
  </si>
  <si>
    <t>L4-4407-0489-03</t>
  </si>
  <si>
    <t>15561</t>
  </si>
  <si>
    <t>Matjaž Červek</t>
  </si>
  <si>
    <t>L4-4407-0489-04</t>
  </si>
  <si>
    <t>L4-4423-0406-03</t>
  </si>
  <si>
    <t>07850</t>
  </si>
  <si>
    <t>Marinka Drobnič-Košorok</t>
  </si>
  <si>
    <t>Struktura in funkcija proteinaz in njihovih proteinskih inhibitorjev pri dermatofitih</t>
  </si>
  <si>
    <t>L4-4423-0406-04</t>
  </si>
  <si>
    <t>L4-4423-1655-03</t>
  </si>
  <si>
    <t>L4-4423-1655-04</t>
  </si>
  <si>
    <t>L4-4450-0404-03</t>
  </si>
  <si>
    <t>Razvoj molekularnih in biokemijskih baz podatkov v gozdarstvu</t>
  </si>
  <si>
    <t>L4-4450-0404-04</t>
  </si>
  <si>
    <t>L4-4450-0481-03</t>
  </si>
  <si>
    <t>L4-4450-0481-04</t>
  </si>
  <si>
    <t>L4-4450-1007-03</t>
  </si>
  <si>
    <t>L4-4450-1007-04</t>
  </si>
  <si>
    <t>L4-5007-1509-03</t>
  </si>
  <si>
    <t>14279</t>
  </si>
  <si>
    <t>Janja Trček</t>
  </si>
  <si>
    <t>Študij genetskih osnov rezistence bakterij proti ocetni kislini in njene aplikacije v mikrobioloških sistemih</t>
  </si>
  <si>
    <t>L4-5007-1509-04</t>
  </si>
  <si>
    <t>L4-5035-0219-03</t>
  </si>
  <si>
    <t>Škodljivi vnosi in upravljanje balastnih vod v slovenskem morju</t>
  </si>
  <si>
    <t>2.19.01</t>
  </si>
  <si>
    <t>L2-3227-1555-03</t>
  </si>
  <si>
    <t>11766</t>
  </si>
  <si>
    <t>Petra-Eva Forte-Tavčer</t>
  </si>
  <si>
    <t>Racionalizacija beljenja bombaža za sanitetne izdelke</t>
  </si>
  <si>
    <t>2.14.02</t>
  </si>
  <si>
    <t>L2-3227-1555-04</t>
  </si>
  <si>
    <t>L2-3231-0792-03</t>
  </si>
  <si>
    <t>08437</t>
  </si>
  <si>
    <t>Goran Turk</t>
  </si>
  <si>
    <t>Lepljeni leseni lamelirani nosilci v naravnem okolju</t>
  </si>
  <si>
    <t>2.01.03</t>
  </si>
  <si>
    <t>016</t>
  </si>
  <si>
    <t>L2-3231-0792-04</t>
  </si>
  <si>
    <t>L2-3231-1502-03</t>
  </si>
  <si>
    <t>Zavod za gradbeništvo Slovenije</t>
  </si>
  <si>
    <t>L2-3231-1502-04</t>
  </si>
  <si>
    <t>L2-3232-0104-03</t>
  </si>
  <si>
    <t>11517</t>
  </si>
  <si>
    <t>Marjan Bele</t>
  </si>
  <si>
    <t>Interakcije med komponentami premaznega sistema in njihov vpliv na aplikativne lastnosti</t>
  </si>
  <si>
    <t>2.04.01</t>
  </si>
  <si>
    <t>L2-3232-0104-04</t>
  </si>
  <si>
    <t>L2-3252-0209-03</t>
  </si>
  <si>
    <t>11182</t>
  </si>
  <si>
    <t>Borut Zorc</t>
  </si>
  <si>
    <t>TIG varjenje nerjavnih avstenitnih jekel v zaščitni atmosferi dušika</t>
  </si>
  <si>
    <t>2.10.06</t>
  </si>
  <si>
    <t>L2-3252-0209-04</t>
  </si>
  <si>
    <t>L2-3271-0795-03</t>
  </si>
  <si>
    <t>01375</t>
  </si>
  <si>
    <t>Janez Kramberger</t>
  </si>
  <si>
    <t>2.11.02</t>
  </si>
  <si>
    <t>048</t>
  </si>
  <si>
    <t>L2-3271-0795-04</t>
  </si>
  <si>
    <t>L2-3302-0796-03</t>
  </si>
  <si>
    <t>Univerza v Mariboru, Fakulteta za elektrotehniko, računalništvo in informatiko</t>
  </si>
  <si>
    <t>16118</t>
  </si>
  <si>
    <t>Janez Brest</t>
  </si>
  <si>
    <t>Informacijski sistem za projektno vodenje proizvodnje v strojegradnji</t>
  </si>
  <si>
    <t>2.07.01</t>
  </si>
  <si>
    <t>L2-3302-0796-04</t>
  </si>
  <si>
    <t>L2-3315-0782-03</t>
  </si>
  <si>
    <t>Univerza v Ljubljani, Fakulteta za strojništvo</t>
  </si>
  <si>
    <t>15269</t>
  </si>
  <si>
    <t>Bojan Podgornik</t>
  </si>
  <si>
    <t>Raziskava vpliva površinskih značilnosti trdih prevlek na tribološke lastnosti mazanih površin</t>
  </si>
  <si>
    <t>2.11.03</t>
  </si>
  <si>
    <t>L2-3315-0782-04</t>
  </si>
  <si>
    <t>L2-3315-0795-03</t>
  </si>
  <si>
    <t>054</t>
  </si>
  <si>
    <t>L2-3315-0795-04</t>
  </si>
  <si>
    <t>L2-3356-0104-03</t>
  </si>
  <si>
    <t>04423</t>
  </si>
  <si>
    <t>Marta Klanjšek-Gunde</t>
  </si>
  <si>
    <t>Dispergiranje pigmentov v praškastih premazih</t>
  </si>
  <si>
    <t>2.02.05</t>
  </si>
  <si>
    <t>L2-3356-0104-04</t>
  </si>
  <si>
    <t>L2-3356-0106-03</t>
  </si>
  <si>
    <t>035</t>
  </si>
  <si>
    <t>04.2003-06.2004</t>
  </si>
  <si>
    <t>L2-3356-0106-04</t>
  </si>
  <si>
    <t>L2-3356-0260-03</t>
  </si>
  <si>
    <t>L2-3356-0260-04</t>
  </si>
  <si>
    <t>L2-3377-0106-03</t>
  </si>
  <si>
    <t>14676</t>
  </si>
  <si>
    <t>Igor Mekjavić</t>
  </si>
  <si>
    <t>Biofizikalno ovrednotenje zaščitne opreme</t>
  </si>
  <si>
    <t>2.06.05</t>
  </si>
  <si>
    <t>014</t>
  </si>
  <si>
    <t>L2-3377-0106-04</t>
  </si>
  <si>
    <t>L2-3377-0223-03</t>
  </si>
  <si>
    <t>L2-3377-0223-04</t>
  </si>
  <si>
    <t>L2-3383-0795-03</t>
  </si>
  <si>
    <t>08488</t>
  </si>
  <si>
    <t>Zdravko Praunseis</t>
  </si>
  <si>
    <t>Določitev dinamične lomne žilavosti varjenih konstrukcij</t>
  </si>
  <si>
    <t>049</t>
  </si>
  <si>
    <t>L2-3413-0215-03</t>
  </si>
  <si>
    <t>Geotermalna energija</t>
  </si>
  <si>
    <t>2.03.03</t>
  </si>
  <si>
    <t>L2-3413-0215-04</t>
  </si>
  <si>
    <t>L2-3413-1555-03</t>
  </si>
  <si>
    <t>L2-3413-1555-04</t>
  </si>
  <si>
    <t>L2-3436-0209-03</t>
  </si>
  <si>
    <t>07692</t>
  </si>
  <si>
    <t>Marjan Golob</t>
  </si>
  <si>
    <t>Mehko krmiljenje digitalnih varilnih izvorov za MIG/MAG elektroobločna postopka varjenja</t>
  </si>
  <si>
    <t>03.2003-06.2004</t>
  </si>
  <si>
    <t>L2-3436-0209-04</t>
  </si>
  <si>
    <t>L2-3436-0245-03</t>
  </si>
  <si>
    <t>L2-3436-0245-04</t>
  </si>
  <si>
    <t>L2-3436-0796-03</t>
  </si>
  <si>
    <t>L2-3436-0796-04</t>
  </si>
  <si>
    <t>L2-3446-0796-03</t>
  </si>
  <si>
    <t>12508</t>
  </si>
  <si>
    <t>Domen Verber</t>
  </si>
  <si>
    <t>Zanesljivost grajenih krmilnih sistemov</t>
  </si>
  <si>
    <t>2.06.03</t>
  </si>
  <si>
    <t>L2-3446-0796-04</t>
  </si>
  <si>
    <t>L2-3446-1699-03</t>
  </si>
  <si>
    <t>L2-3446-1699-04</t>
  </si>
  <si>
    <t>L2-3496-1555-03</t>
  </si>
  <si>
    <t>11624</t>
  </si>
  <si>
    <t>Borut Kosec</t>
  </si>
  <si>
    <t>Sinteza kompozitnih in sestavljenih materialov z energijami velikih gostot</t>
  </si>
  <si>
    <t>L2-3496-1555-04</t>
  </si>
  <si>
    <t>L2-3498-0385-03</t>
  </si>
  <si>
    <t>11369</t>
  </si>
  <si>
    <t>Zorka Novak-Pintarič</t>
  </si>
  <si>
    <t>Energija - ekologija - ekonomija (E3)</t>
  </si>
  <si>
    <t>2.02.09</t>
  </si>
  <si>
    <t>L2-3498-0385-04</t>
  </si>
  <si>
    <t>L2-3498-0794-03</t>
  </si>
  <si>
    <t>L2-3498-0794-04</t>
  </si>
  <si>
    <t>L2-3507-0432-03</t>
  </si>
  <si>
    <t>11865</t>
  </si>
  <si>
    <t>Mojca Škerget</t>
  </si>
  <si>
    <t>Postopki koncentriranja naravnih učinkovin pri visokih tlakih</t>
  </si>
  <si>
    <t>2.02.02</t>
  </si>
  <si>
    <t>L2-3507-0432-04</t>
  </si>
  <si>
    <t>L2-3507-0794-03</t>
  </si>
  <si>
    <t>L2-3507-0794-04</t>
  </si>
  <si>
    <t>L2-3526-0106-03</t>
  </si>
  <si>
    <t>10429</t>
  </si>
  <si>
    <t>Miran Mozetič</t>
  </si>
  <si>
    <t>Vsota 7421</t>
  </si>
  <si>
    <t>Vsota 7741</t>
  </si>
  <si>
    <t>L3-4545-1513-04</t>
  </si>
  <si>
    <t>L3-4549-0312-03</t>
  </si>
  <si>
    <t>13343</t>
  </si>
  <si>
    <t>Nadja Kokalj-Vokač</t>
  </si>
  <si>
    <t>Uporaba primerjalne genomske hibridizacije (PGH) pri diagnostiki levkemij in limfomov</t>
  </si>
  <si>
    <t>L3-4549-0312-04</t>
  </si>
  <si>
    <t>L3-4549-0334-03</t>
  </si>
  <si>
    <t>L3-4549-0334-04</t>
  </si>
  <si>
    <t>L3-5012-0302-03</t>
  </si>
  <si>
    <t>01502</t>
  </si>
  <si>
    <t>Metka Ravnik-Glavač</t>
  </si>
  <si>
    <t>Molekularno genetske predispozicije za nastanek nekaterih vrst raka</t>
  </si>
  <si>
    <t>L3-5012-0302-04</t>
  </si>
  <si>
    <t>L3-5012-0312-03</t>
  </si>
  <si>
    <t>L3-5012-0312-04</t>
  </si>
  <si>
    <t>L3-5012-0381-03</t>
  </si>
  <si>
    <t>L3-5012-0381-04</t>
  </si>
  <si>
    <t>L3-5016-0381-03</t>
  </si>
  <si>
    <t>06135</t>
  </si>
  <si>
    <t>Radovan Komel</t>
  </si>
  <si>
    <t>Transkripcija kandidatnih genov za anoreksijo in poskus izdelave DNA biočipa</t>
  </si>
  <si>
    <t>L3-5016-0381-04</t>
  </si>
  <si>
    <t>L3-5024-0334-03</t>
  </si>
  <si>
    <t>02053</t>
  </si>
  <si>
    <t>Ivan Krajnc</t>
  </si>
  <si>
    <t>Pojav eritropoetske protoporfirije in molekularni vzroki pri prebivalcih Slovenije</t>
  </si>
  <si>
    <t>L3-5024-0334-04</t>
  </si>
  <si>
    <t>L3-5024-0381-03</t>
  </si>
  <si>
    <t>L3-5024-0381-04</t>
  </si>
  <si>
    <t>L3-5030-0334-03</t>
  </si>
  <si>
    <t>03457</t>
  </si>
  <si>
    <t>Borut Gorišek</t>
  </si>
  <si>
    <t>Diagnostična vrednost prokalcitonina pri pelvičnih vnetjih</t>
  </si>
  <si>
    <t>L3-5030-0334-04</t>
  </si>
  <si>
    <t>L3-5041-0312-03</t>
  </si>
  <si>
    <t>Renalna anemija</t>
  </si>
  <si>
    <t>L3-5041-0312-04</t>
  </si>
  <si>
    <t>L3-5074-0302-03</t>
  </si>
  <si>
    <t>06661</t>
  </si>
  <si>
    <t>Marjeta Terčelj-Zorman</t>
  </si>
  <si>
    <t>L2-4086-0118-03</t>
  </si>
  <si>
    <t>13143</t>
  </si>
  <si>
    <t>Andrej Žemva</t>
  </si>
  <si>
    <t>Razvoj in realizacija vgrajenega elektronskega sistema</t>
  </si>
  <si>
    <t>2.09</t>
  </si>
  <si>
    <t>07.2002-06.2004</t>
  </si>
  <si>
    <t>L2-4086-0118-04</t>
  </si>
  <si>
    <t>L2-4086-1538-03</t>
  </si>
  <si>
    <t>L2-4086-1538-04</t>
  </si>
  <si>
    <t>L2-4098-0106-03</t>
  </si>
  <si>
    <t>01339</t>
  </si>
  <si>
    <t>Borka Džonova Jerman B.</t>
  </si>
  <si>
    <t>Zagotovitev kakovosti storitev v omrežjih naslednje generacije</t>
  </si>
  <si>
    <t>2.08</t>
  </si>
  <si>
    <t>017</t>
  </si>
  <si>
    <t>L2-4098-0106-04</t>
  </si>
  <si>
    <t>L2-4098-0584-03</t>
  </si>
  <si>
    <t>Univerza v Ljubljani, Ekonomska fakulteta</t>
  </si>
  <si>
    <t>L2-4098-0584-04</t>
  </si>
  <si>
    <t>L2-4185-0210-03</t>
  </si>
  <si>
    <t>08187</t>
  </si>
  <si>
    <t>Antonija Holcman</t>
  </si>
  <si>
    <t>Direktni in korelirani učinki dvosmerne selekcije na telesno maso piščancev</t>
  </si>
  <si>
    <t>L4-6050-0105-04</t>
  </si>
  <si>
    <t>Razvoj PCR v realnem času za kvantitativno določanje virusov pri postopku čiščenja z monolitnimi kromatografskimi nosilci (CIM)</t>
  </si>
  <si>
    <t>L4-6050-1655-04</t>
  </si>
  <si>
    <t>L4-6055-0219-04</t>
  </si>
  <si>
    <t>Proizvodnja papirja z minimalno uporabo vode</t>
  </si>
  <si>
    <t>L4-6081-0406-04</t>
  </si>
  <si>
    <t>07674</t>
  </si>
  <si>
    <t>Darja Barlič-Maganja</t>
  </si>
  <si>
    <t>L4-6141-0219-04</t>
  </si>
  <si>
    <t>15846</t>
  </si>
  <si>
    <t>Aleš Hladnik</t>
  </si>
  <si>
    <t>Razvoj metode za topografsko analizo papirja</t>
  </si>
  <si>
    <t>L4-6171-0104-04</t>
  </si>
  <si>
    <t>Mikro in nano delci v biotehnologiji</t>
  </si>
  <si>
    <t>L4-6209-0103-04</t>
  </si>
  <si>
    <t>19106</t>
  </si>
  <si>
    <t>Miha Humar</t>
  </si>
  <si>
    <t>L3-5139-1187-04</t>
  </si>
  <si>
    <t>L3-5163-1620-03</t>
  </si>
  <si>
    <t>13382</t>
  </si>
  <si>
    <t>Rok Tavčar</t>
  </si>
  <si>
    <t>Vplivi na imunsko stanje bolnikov s shizofrenijo</t>
  </si>
  <si>
    <t>L3-5163-1620-04</t>
  </si>
  <si>
    <t>L3-5170-0309-03</t>
  </si>
  <si>
    <t>14962</t>
  </si>
  <si>
    <t>Helena Burger</t>
  </si>
  <si>
    <t>Haptični vmesnik kot orodje za ocenjevanje izida rehabilitacije - primerjava z lestvicami</t>
  </si>
  <si>
    <t>L3-5170-0309-04</t>
  </si>
  <si>
    <t>L3-5170-0381-03</t>
  </si>
  <si>
    <t>L3-5170-0381-04</t>
  </si>
  <si>
    <t>L3-5170-1538-03</t>
  </si>
  <si>
    <t>L3-5170-1538-04</t>
  </si>
  <si>
    <t>L3-5208-0309-03</t>
  </si>
  <si>
    <t>08292</t>
  </si>
  <si>
    <t>Anton Zupan</t>
  </si>
  <si>
    <t>Metodologija napovedi in merjenja pljučne zmogljivosti pri osebah z živčnomišičnimi boleznimi in pri osebah s telesnimi deformacijami</t>
  </si>
  <si>
    <t>L3-5208-0309-04</t>
  </si>
  <si>
    <t>L3-5208-0586-03</t>
  </si>
  <si>
    <t>Univerza v Mariboru, Fakulteta za organizacijske vede</t>
  </si>
  <si>
    <t>L3-5208-0586-04</t>
  </si>
  <si>
    <t>L3-5208-1613-03</t>
  </si>
  <si>
    <t>L3-5208-1613-04</t>
  </si>
  <si>
    <t>L3-5234-0302-03</t>
  </si>
  <si>
    <t>20658</t>
  </si>
  <si>
    <t>Cvetka Bilban-Jakopin</t>
  </si>
  <si>
    <t>Genotoksični vpliv zdravljenja na somatske celice bolnikov s tumorjem moda in pozne posledice</t>
  </si>
  <si>
    <t>L3-5234-0302-04</t>
  </si>
  <si>
    <t>L3-5246-0334-03</t>
  </si>
  <si>
    <t>15711</t>
  </si>
  <si>
    <t>Milan Reljič</t>
  </si>
  <si>
    <t>ERICO Velenje, inštitut za ekološke raziskave</t>
  </si>
  <si>
    <t>Zvezda d.d.</t>
  </si>
  <si>
    <t>LPKF d.o.o.</t>
  </si>
  <si>
    <t>Podrobnejše raziskave novo odkritega virusa na vinski trti</t>
  </si>
  <si>
    <t>L4-6310-0401-04</t>
  </si>
  <si>
    <t>L4-6325-0106-04</t>
  </si>
  <si>
    <t>10038</t>
  </si>
  <si>
    <t>Miomir Knežević</t>
  </si>
  <si>
    <t>Razvoj tkivno-inženirskih kostnih nadomestkov za uporabo v parodontologiji, travmatologiji in ortopediji</t>
  </si>
  <si>
    <t>L4-6325-0311-04</t>
  </si>
  <si>
    <t>L4-6325-0312-04</t>
  </si>
  <si>
    <t>L4-6325-1324-04</t>
  </si>
  <si>
    <t>L4-6325-7421-04</t>
  </si>
  <si>
    <t>L4-6346-0401-04</t>
  </si>
  <si>
    <t>Genetski izvor in raznolikost slovenske avtohtone solate</t>
  </si>
  <si>
    <t>L4-6346-0481-04</t>
  </si>
  <si>
    <t>116</t>
  </si>
  <si>
    <t>L4-6349-0482-04</t>
  </si>
  <si>
    <t>05085</t>
  </si>
  <si>
    <t>Franc Bavec</t>
  </si>
  <si>
    <t>L4-6368-0401-04</t>
  </si>
  <si>
    <t>10035</t>
  </si>
  <si>
    <t>Jože Verbič</t>
  </si>
  <si>
    <t>Izboljšanje učinkovitosti sinteze mikrobnih beljakovin v vampu pri obrokih s travnimi silažami</t>
  </si>
  <si>
    <t>L4-6376-0401-04</t>
  </si>
  <si>
    <t>11233</t>
  </si>
  <si>
    <t>Marjeta Čandek Potokar</t>
  </si>
  <si>
    <t>Zanesljivost NIR spektroskopije za ocenjevanje kakovosti prašičjega mesa</t>
  </si>
  <si>
    <t>L4-6376-0482-04</t>
  </si>
  <si>
    <t>L4-6414-0416-04</t>
  </si>
  <si>
    <t>Biokemični markerji tolerantnosti hmeljnih rastlin na sušni stres</t>
  </si>
  <si>
    <t>L4-6414-1007-04</t>
  </si>
  <si>
    <t>L4-6420-0103-04</t>
  </si>
  <si>
    <t>06110</t>
  </si>
  <si>
    <t>Marin Berovič</t>
  </si>
  <si>
    <t>Produkcija farmacevtsko aktivnih spojih glive Grifola frondosa s postopkom gojenja na trdnem in tekočem gojišču</t>
  </si>
  <si>
    <t>L4-6420-0381-04</t>
  </si>
  <si>
    <t>L4-6420-0481-04</t>
  </si>
  <si>
    <t>L4-6420-1555-04</t>
  </si>
  <si>
    <t>L4-6420-2086-04</t>
  </si>
  <si>
    <t>KIK d.d.</t>
  </si>
  <si>
    <t>L4-6441-0105-04</t>
  </si>
  <si>
    <t>10974</t>
  </si>
  <si>
    <t>Irena Zajc</t>
  </si>
  <si>
    <t>Vpliv naravnih mineralnih vod na stabilnost genoma</t>
  </si>
  <si>
    <t>L4-6441-0265-04</t>
  </si>
  <si>
    <t>L4-6470-0482-04</t>
  </si>
  <si>
    <t>05087</t>
  </si>
  <si>
    <t>Branko Kramberger</t>
  </si>
  <si>
    <t>Akumulacija dušika, čas zaoravanja in rezidualni učinki dosevkov za ozelenitev tal</t>
  </si>
  <si>
    <t>L4-6477-0401-04</t>
  </si>
  <si>
    <t>00951</t>
  </si>
  <si>
    <t>Lea Milevoj</t>
  </si>
  <si>
    <t>Optimizacija postopkov uporabe entomopatogenih ogorčic v varstvu rastlin</t>
  </si>
  <si>
    <t>L4-6477-0481-04</t>
  </si>
  <si>
    <t>L4-6478-0481-04</t>
  </si>
  <si>
    <t>Varnost probiotikov ter njihovo sledenje v prehranski verigi</t>
  </si>
  <si>
    <t>L5-3086-0502-03</t>
  </si>
  <si>
    <t>Inštitut za ekonomska raziskovanja</t>
  </si>
  <si>
    <t>02393</t>
  </si>
  <si>
    <t>Peter Stanovnik</t>
  </si>
  <si>
    <t>Dejavniki tveganja za nalezljive bolezni pri prebivalcih Slovenije</t>
  </si>
  <si>
    <t>3.08</t>
  </si>
  <si>
    <t>L3-3128-0312-04</t>
  </si>
  <si>
    <t>L3-3128-0381-03</t>
  </si>
  <si>
    <t>L3-3128-0381-04</t>
  </si>
  <si>
    <t>L3-3128-0382-03</t>
  </si>
  <si>
    <t>L3-3128-0382-04</t>
  </si>
  <si>
    <t>L3-3128-1395-03</t>
  </si>
  <si>
    <t>Zavod za zdravstveno varstvo</t>
  </si>
  <si>
    <t>L3-3128-1395-04</t>
  </si>
  <si>
    <t>L3-3182-0381-03</t>
  </si>
  <si>
    <t>12888</t>
  </si>
  <si>
    <t>Mateja Legan</t>
  </si>
  <si>
    <t>Vloga bakterije Chlamydiae neumoniae pri nastanku difuzne koronarne bolezni</t>
  </si>
  <si>
    <t>L3-3182-0381-04</t>
  </si>
  <si>
    <t>L3-3240-1620-03</t>
  </si>
  <si>
    <t>05262</t>
  </si>
  <si>
    <t>Slavko Ziherl</t>
  </si>
  <si>
    <t>Bolnišnična rehabilitacija bolnikov s shizofrenijo</t>
  </si>
  <si>
    <t>3.09</t>
  </si>
  <si>
    <t>L3-3240-1620-04</t>
  </si>
  <si>
    <t>L3-3323-0106-03</t>
  </si>
  <si>
    <t>13674</t>
  </si>
  <si>
    <t>Brigita Drnovšek Olup</t>
  </si>
  <si>
    <t>Delovanje laserskega sevanja na tkiva očesa in periokularnega področja</t>
  </si>
  <si>
    <t>L3-3323-0106-04</t>
  </si>
  <si>
    <t>L3-3323-0312-03</t>
  </si>
  <si>
    <t>L3-3323-0312-04</t>
  </si>
  <si>
    <t>L3-3323-1617-03</t>
  </si>
  <si>
    <t>L3-3323-1617-04</t>
  </si>
  <si>
    <t>L3-3329-1027-03</t>
  </si>
  <si>
    <t>L2-3526-0106-04</t>
  </si>
  <si>
    <t>L2-3526-1682-03</t>
  </si>
  <si>
    <t>L2-3526-1682-04</t>
  </si>
  <si>
    <t>07.2001-02.2004</t>
  </si>
  <si>
    <t>L2-3526-2162-04</t>
  </si>
  <si>
    <t>03.2004-06.2004</t>
  </si>
  <si>
    <t>L2-3529-0103-03</t>
  </si>
  <si>
    <t>12728</t>
  </si>
  <si>
    <t>Aleš Podgornik</t>
  </si>
  <si>
    <t>Konvekcija pri pripravi velikih monolitov, njihova hidrodinamika in miniaturizacija</t>
  </si>
  <si>
    <t>2.02.01</t>
  </si>
  <si>
    <t>L2-3529-0103-04</t>
  </si>
  <si>
    <t>L2-3529-1655-03</t>
  </si>
  <si>
    <t>L2-3529-1655-04</t>
  </si>
  <si>
    <t>L2-3539-0103-03</t>
  </si>
  <si>
    <t>14126</t>
  </si>
  <si>
    <t>Matjaž Krajnc</t>
  </si>
  <si>
    <t>L2-3539-0103-04</t>
  </si>
  <si>
    <t>L2-4032-0782-03</t>
  </si>
  <si>
    <t>06883</t>
  </si>
  <si>
    <t>Janez Kopač</t>
  </si>
  <si>
    <t>Avtomatizacija procesov izdelave orodij</t>
  </si>
  <si>
    <t>2.10.03</t>
  </si>
  <si>
    <t>L2-4032-0782-04</t>
  </si>
  <si>
    <t>L2-4037-0381-03</t>
  </si>
  <si>
    <t>10605</t>
  </si>
  <si>
    <t>Iztok Ciglarič</t>
  </si>
  <si>
    <t>Analiza obremenitev in poškodb udeležencev v cestnem prometu</t>
  </si>
  <si>
    <t>2.19</t>
  </si>
  <si>
    <t>L2-4037-0381-04</t>
  </si>
  <si>
    <t>16173</t>
  </si>
  <si>
    <t>Robert Kunc</t>
  </si>
  <si>
    <t>L2-4037-0782-03</t>
  </si>
  <si>
    <t>018</t>
  </si>
  <si>
    <t>L2-4037-0782-04</t>
  </si>
  <si>
    <t>L2-4049-0101-03</t>
  </si>
  <si>
    <t>03430</t>
  </si>
  <si>
    <t>Janez Žerovnik</t>
  </si>
  <si>
    <t>Hevristike - teorija in aplikacije II</t>
  </si>
  <si>
    <t>2.07.07</t>
  </si>
  <si>
    <t>L2-4049-0101-04</t>
  </si>
  <si>
    <t>L2-4064-0618-03</t>
  </si>
  <si>
    <t>15112</t>
  </si>
  <si>
    <t>Krištof Oštir</t>
  </si>
  <si>
    <t>Uporaba tehnologije GIS pri načrtovanju omrežja mobilnih komunikacij</t>
  </si>
  <si>
    <t>L2-4064-0618-04</t>
  </si>
  <si>
    <t>L3-3375-1540-04</t>
  </si>
  <si>
    <t>L3-3378-0312-03</t>
  </si>
  <si>
    <t>01987</t>
  </si>
  <si>
    <t>Rafael Ponikvar</t>
  </si>
  <si>
    <t>Prognostični kazalci pri ocenjevanju kvalitete dializnega zdravljenja in preživetja pri multiorgansko prizadetih bolnikih z akutno</t>
  </si>
  <si>
    <t>L3-3378-0312-04</t>
  </si>
  <si>
    <t>L3-3384-0312-03</t>
  </si>
  <si>
    <t>12177</t>
  </si>
  <si>
    <t>Eda Vrtačnik-Bokal</t>
  </si>
  <si>
    <t>Humani virus papiloma in rak materničnega vratu v Sloveniji</t>
  </si>
  <si>
    <t>L3-3386-0312-03</t>
  </si>
  <si>
    <t>Prenatalni presejalni testi za odkrivanje zapletov in kromosomopatij</t>
  </si>
  <si>
    <t>L3-3386-0312-04</t>
  </si>
  <si>
    <t>L3-3419-0312-03</t>
  </si>
  <si>
    <t>00365</t>
  </si>
  <si>
    <t>Irena Keber</t>
  </si>
  <si>
    <t>L3-3419-0312-04</t>
  </si>
  <si>
    <t>L3-3435-0104-03</t>
  </si>
  <si>
    <t>05236</t>
  </si>
  <si>
    <t>Vladka Čurin-Šerbec</t>
  </si>
  <si>
    <t>Prionske bolezni in njihova diagnostika</t>
  </si>
  <si>
    <t>L3-3435-0104-04</t>
  </si>
  <si>
    <t>L3-3435-0311-03</t>
  </si>
  <si>
    <t>L3-3435-0311-04</t>
  </si>
  <si>
    <t>L3-3435-0381-03</t>
  </si>
  <si>
    <t>L3-3435-0381-04</t>
  </si>
  <si>
    <t>TIP RAZISKOVALNE ORGANIZACIJE</t>
  </si>
  <si>
    <t>Javni raziskovalni zavodi</t>
  </si>
  <si>
    <t>RAZISKOVALNA ORGANIZACIJA</t>
  </si>
  <si>
    <t>VODJA PROJEKTA</t>
  </si>
  <si>
    <t>NASLOV PROJEKTA</t>
  </si>
  <si>
    <t>Razvoj anorganskih zaščitnih sredstev za les brez kromovih spojin</t>
  </si>
  <si>
    <t>L4-6209-0481-04</t>
  </si>
  <si>
    <t>406</t>
  </si>
  <si>
    <t>L4-6222-0104-04</t>
  </si>
  <si>
    <t>08404</t>
  </si>
  <si>
    <t>Romana Marinšek Logar</t>
  </si>
  <si>
    <t>Biološki testi za ugotavljanje toksičnosti in genotoksičnosti vode, zemlje in hrane</t>
  </si>
  <si>
    <t>L4-6222-0481-04</t>
  </si>
  <si>
    <t>504</t>
  </si>
  <si>
    <t>L4-6222-1007-04</t>
  </si>
  <si>
    <t>L4-6222-1821-04</t>
  </si>
  <si>
    <t>L4-6232-0404-04</t>
  </si>
  <si>
    <t>10264</t>
  </si>
  <si>
    <t>Primož Simončič</t>
  </si>
  <si>
    <t>Dinamika ogljika v naravnem bukovem gozdu</t>
  </si>
  <si>
    <t>L4-6236-0404-04</t>
  </si>
  <si>
    <t>01641</t>
  </si>
  <si>
    <t>Nikolaj Torelli</t>
  </si>
  <si>
    <t>Mokro srce pri jelki</t>
  </si>
  <si>
    <t>L4-6236-0481-04</t>
  </si>
  <si>
    <t>405</t>
  </si>
  <si>
    <t>L4-6256-0481-04</t>
  </si>
  <si>
    <t>00395</t>
  </si>
  <si>
    <t>Marko Petrič</t>
  </si>
  <si>
    <t>Lastnosti premazov z nizko vsebnostjo HOS na modificiranem lesu</t>
  </si>
  <si>
    <t>401</t>
  </si>
  <si>
    <t>L4-6267-0104-04</t>
  </si>
  <si>
    <t>01522</t>
  </si>
  <si>
    <t>Veronika Abram</t>
  </si>
  <si>
    <t>Ugotavljanje interakcij med hmeljevih bolhačem (Psylliodes attenuatus Koch) in gostiteljskimi rastlinami</t>
  </si>
  <si>
    <t>L4-6267-0416-04</t>
  </si>
  <si>
    <t>L4-6267-0481-04</t>
  </si>
  <si>
    <t>L4-6294-0401-04</t>
  </si>
  <si>
    <t>Alternativne metode razkuževanja tal s pomočjo solarizacije in rastlinskih glokozinolatov</t>
  </si>
  <si>
    <t>L4-6294-0481-04</t>
  </si>
  <si>
    <t>L4-6310-0381-04</t>
  </si>
  <si>
    <t>03853</t>
  </si>
  <si>
    <t>Mojca Viršček-Marn</t>
  </si>
  <si>
    <t>L3-4218-0312-03</t>
  </si>
  <si>
    <t>01977</t>
  </si>
  <si>
    <t>Aljoša Kandus</t>
  </si>
  <si>
    <t>L3-4218-0312-04</t>
  </si>
  <si>
    <t>L3-4278-0302-03</t>
  </si>
  <si>
    <t>12250</t>
  </si>
  <si>
    <t>Marko Snoj</t>
  </si>
  <si>
    <t>Po odstranitvi varovalne bezgavke: Obsevanje ali kirurgija</t>
  </si>
  <si>
    <t>L3-4278-0302-04</t>
  </si>
  <si>
    <t>L3-4294-0334-03</t>
  </si>
  <si>
    <t>03448</t>
  </si>
  <si>
    <t>Dean Ravnik</t>
  </si>
  <si>
    <t>Vejitev arterijskega in portalnega sistema znotraj jeter</t>
  </si>
  <si>
    <t>L3-4294-0334-04</t>
  </si>
  <si>
    <t>L3-4294-0381-03</t>
  </si>
  <si>
    <t>L3-4294-0381-04</t>
  </si>
  <si>
    <t>L3-4333-0312-03</t>
  </si>
  <si>
    <t>07766</t>
  </si>
  <si>
    <t>Staša Kaplan-Pavlovčič</t>
  </si>
  <si>
    <t>L3-4333-0312-04</t>
  </si>
  <si>
    <t>L3-4355-1027-03</t>
  </si>
  <si>
    <t>Frekvenca senzibilizacije na alergene peloda v naravnem okolju</t>
  </si>
  <si>
    <t>L3-4355-1027-04</t>
  </si>
  <si>
    <t>L3-4355-1513-03</t>
  </si>
  <si>
    <t>L3-4355-1513-04</t>
  </si>
  <si>
    <t>L3-4355-1613-03</t>
  </si>
  <si>
    <t>L3-4355-1613-04</t>
  </si>
  <si>
    <t>L3-4421-1620-03</t>
  </si>
  <si>
    <t>13383</t>
  </si>
  <si>
    <t>Mojca Zvezdana Dernovšek</t>
  </si>
  <si>
    <t>Nasilni incidenti v psihiatrični bolnišnici z vidika obremenjenosti osebja</t>
  </si>
  <si>
    <t>L3-4421-1620-04</t>
  </si>
  <si>
    <t>L3-4476-0334-03</t>
  </si>
  <si>
    <t xml:space="preserve">ŠIFRA PROJEKTA </t>
  </si>
  <si>
    <t>Univerza na Primorskem, Fakulteta za management Koper</t>
  </si>
  <si>
    <t>Vloga biomehanskih lastnosti skeletnih mišic v gibalnem razvoju otrok</t>
  </si>
  <si>
    <t>L5-3430-1510-04</t>
  </si>
  <si>
    <t>L5-3430-1538-03</t>
  </si>
  <si>
    <t>L5-3430-1538-04</t>
  </si>
  <si>
    <t>L5-3433-1510-03</t>
  </si>
  <si>
    <t>18581</t>
  </si>
  <si>
    <t>Mateja Sedmak</t>
  </si>
  <si>
    <t>Identiteta in etnična struktura slovenske Istre</t>
  </si>
  <si>
    <t>5.03</t>
  </si>
  <si>
    <t>L5-3433-1510-04</t>
  </si>
  <si>
    <t>L5-3452-0581-03</t>
  </si>
  <si>
    <t>Univerza v Ljubljani, Filozofska fakulteta</t>
  </si>
  <si>
    <t>21645</t>
  </si>
  <si>
    <t>Mihael Kovač</t>
  </si>
  <si>
    <t>L5-3452-0581-04</t>
  </si>
  <si>
    <t>L5-3452-0588-03</t>
  </si>
  <si>
    <t>Univerza v Ljubljani, Pedagoška fakulteta</t>
  </si>
  <si>
    <t>L5-3452-0588-04</t>
  </si>
  <si>
    <t>L2-5097-1555-04</t>
  </si>
  <si>
    <t>L2-5097-1773-03</t>
  </si>
  <si>
    <t>L2-5097-1773-04</t>
  </si>
  <si>
    <t>L2-5097-6008-03</t>
  </si>
  <si>
    <t>L2-5097-6008-04</t>
  </si>
  <si>
    <t>L2-5107-0782-03</t>
  </si>
  <si>
    <t>14556</t>
  </si>
  <si>
    <t>Mitjan Kalin</t>
  </si>
  <si>
    <t>Razvoj zavornih ploščic za zavore s C/C-SiC kompozitnimi diski</t>
  </si>
  <si>
    <t>L2-5107-0782-04</t>
  </si>
  <si>
    <t>L2-5107-1707-03</t>
  </si>
  <si>
    <t>L2-5107-1707-04</t>
  </si>
  <si>
    <t>L2-5135-0792-03</t>
  </si>
  <si>
    <t>05772</t>
  </si>
  <si>
    <t>Roko Žarnić</t>
  </si>
  <si>
    <t>L5-3462-0584-03</t>
  </si>
  <si>
    <t>11462</t>
  </si>
  <si>
    <t>Irena Vida</t>
  </si>
  <si>
    <t>Strategije vstopanja in poslovanja slovenskih podjetij na trgih jugovzhodne Evrope (bivše Jugoslavije)</t>
  </si>
  <si>
    <t>L5-3462-0584-04</t>
  </si>
  <si>
    <t>L5-3471-0583-03</t>
  </si>
  <si>
    <t>07436</t>
  </si>
  <si>
    <t>Zvišanje potresne odpornosti lesenih montažnih objektov</t>
  </si>
  <si>
    <t>2.01.04</t>
  </si>
  <si>
    <t>L2-5135-0792-04</t>
  </si>
  <si>
    <t>L2-5140-0796-03</t>
  </si>
  <si>
    <t>14738</t>
  </si>
  <si>
    <t>Bojan Štumberger</t>
  </si>
  <si>
    <t>Elektronsko komutirani elektromotorji za posebne namene</t>
  </si>
  <si>
    <t>2.12.01</t>
  </si>
  <si>
    <t>L2-5140-0796-04</t>
  </si>
  <si>
    <t>L2-5161-0106-03</t>
  </si>
  <si>
    <t>08949</t>
  </si>
  <si>
    <t>Nada Lavrač</t>
  </si>
  <si>
    <t>Analiza podatkov za upravljanje znanja na področju zdravstva</t>
  </si>
  <si>
    <t>2.06.10</t>
  </si>
  <si>
    <t>023</t>
  </si>
  <si>
    <t>L2-5161-0106-04</t>
  </si>
  <si>
    <t>036</t>
  </si>
  <si>
    <t>L2-5161-1540-03</t>
  </si>
  <si>
    <t>L2-5161-1540-04</t>
  </si>
  <si>
    <t>L2-5164-0209-03</t>
  </si>
  <si>
    <t>02045</t>
  </si>
  <si>
    <t>Janez Tušek</t>
  </si>
  <si>
    <t>Izkoristek energije pri različnih obločnih varjenjih</t>
  </si>
  <si>
    <t>L2-5164-0209-04</t>
  </si>
  <si>
    <t>L2-5164-0782-03</t>
  </si>
  <si>
    <t>L2-5164-0782-04</t>
  </si>
  <si>
    <t>L2-5169-1538-03</t>
  </si>
  <si>
    <t>01926</t>
  </si>
  <si>
    <t>Slavko Amon</t>
  </si>
  <si>
    <t>Mikrostrukture in mikroobdelava</t>
  </si>
  <si>
    <t>L2-5169-1538-04</t>
  </si>
  <si>
    <t>L2-5172-1538-03</t>
  </si>
  <si>
    <t>05692</t>
  </si>
  <si>
    <t>Dušan Fefer</t>
  </si>
  <si>
    <t>Etalon gostote magnetnega pretoka in raziskave bioloških vplivov elektromagnetnih sevanj</t>
  </si>
  <si>
    <t>2.15.04</t>
  </si>
  <si>
    <t>L2-5172-1538-04</t>
  </si>
  <si>
    <t>L2-5196-0796-03</t>
  </si>
  <si>
    <t>11576</t>
  </si>
  <si>
    <t>Jože Mohorko</t>
  </si>
  <si>
    <t>Napredni komunikacijski kodeki za uporabo v mobilnih omrežjih</t>
  </si>
  <si>
    <t>L2-5196-0796-04</t>
  </si>
  <si>
    <t>L2-5196-1699-03</t>
  </si>
  <si>
    <t>L2-5196-1699-04</t>
  </si>
  <si>
    <t>L2-5202-0797-03</t>
  </si>
  <si>
    <t>Univerza v Mariboru, Fakulteta za gradbeništvo</t>
  </si>
  <si>
    <t>06969</t>
  </si>
  <si>
    <t>Martin Lipičnik</t>
  </si>
  <si>
    <t>Izboljšanje tehnike upravljanja železniškega prometnega podsistema ob upoštevanju kriterija nezmanjšane prometne varnosti</t>
  </si>
  <si>
    <t>L2-5219-0794-03</t>
  </si>
  <si>
    <t>15501</t>
  </si>
  <si>
    <t>Peter Krajnc</t>
  </si>
  <si>
    <t>Hidrodinamske in kromatografske značilnosti PolyHIPE monolitov</t>
  </si>
  <si>
    <t>L2-5219-0794-04</t>
  </si>
  <si>
    <t>L2-5219-1655-03</t>
  </si>
  <si>
    <t>L2-5219-1655-04</t>
  </si>
  <si>
    <t>L2-5226-0792-03</t>
  </si>
  <si>
    <t>14836</t>
  </si>
  <si>
    <t>Nataša Smolar-Žvanut</t>
  </si>
  <si>
    <t>Ekološko sprejemljiv pretok v alpskih vodotokih</t>
  </si>
  <si>
    <t>2.21</t>
  </si>
  <si>
    <t>L2-5226-0792-04</t>
  </si>
  <si>
    <t>L2-5226-1509-03</t>
  </si>
  <si>
    <t>L2-5226-1509-04</t>
  </si>
  <si>
    <t>L2-5257-0106-03</t>
  </si>
  <si>
    <t>12570</t>
  </si>
  <si>
    <t>Dunja Mladenić</t>
  </si>
  <si>
    <t>Oblikovanje in analiza zbirke slovenskih digitaliziranih in elektronskih publikacij nacionalnega pomena</t>
  </si>
  <si>
    <t>L2-5257-0106-04</t>
  </si>
  <si>
    <t>L2-5262-0209-03</t>
  </si>
  <si>
    <t>Študij poglabljanja uvara pri TIG varjenju nerjavnih jekel</t>
  </si>
  <si>
    <t>2.10</t>
  </si>
  <si>
    <t>L2-5262-0209-04</t>
  </si>
  <si>
    <t>L2-5262-1555-03</t>
  </si>
  <si>
    <t>L2-5262-1555-04</t>
  </si>
  <si>
    <t>L2-5274-0796-03</t>
  </si>
  <si>
    <t>15006</t>
  </si>
  <si>
    <t>Denis Đonlagić</t>
  </si>
  <si>
    <t>Optični senzorji za avtomatsko ugotavljanje voznih pogojev, nadzor in štetje cestnega prometa</t>
  </si>
  <si>
    <t>2.15.01</t>
  </si>
  <si>
    <t>L2-5274-0796-04</t>
  </si>
  <si>
    <t>L2-5274-1971-03</t>
  </si>
  <si>
    <t>L2-5274-1971-04</t>
  </si>
  <si>
    <t>L2-5297-0104-03</t>
  </si>
  <si>
    <t>14360</t>
  </si>
  <si>
    <t>Mojca Benčina</t>
  </si>
  <si>
    <t>Študij difuzijskih in kinetičnih parametrov monolitnih nosilcev z imobiliziranimi ligandi</t>
  </si>
  <si>
    <t>2.02.04</t>
  </si>
  <si>
    <t>L2-5297-0104-04</t>
  </si>
  <si>
    <t>L2-5297-1655-03</t>
  </si>
  <si>
    <t>L2-5297-1655-04</t>
  </si>
  <si>
    <t>L2-5301-0106-03</t>
  </si>
  <si>
    <t>11278</t>
  </si>
  <si>
    <t>Robert Kocjančič</t>
  </si>
  <si>
    <t>Razvoj novih metod detekcije in odstranjevanja dioksinov in dioksinom podobnih snovi</t>
  </si>
  <si>
    <t>L2-5301-0106-04</t>
  </si>
  <si>
    <t>L2-5301-1681-03</t>
  </si>
  <si>
    <t>L2-5301-1681-04</t>
  </si>
  <si>
    <t>L2-5318-1539-03</t>
  </si>
  <si>
    <t>Univerza v Ljubljani, Fakulteta za računalništvo in informatiko</t>
  </si>
  <si>
    <t>13442</t>
  </si>
  <si>
    <t>Miha Mraz</t>
  </si>
  <si>
    <t>L2-5318-1539-04</t>
  </si>
  <si>
    <t>L2-5326-0377-03</t>
  </si>
  <si>
    <t>Zavod za zdravstveno varstvo Maribor</t>
  </si>
  <si>
    <t>08264</t>
  </si>
  <si>
    <t>Aljana Petek</t>
  </si>
  <si>
    <t>Validacija tehnoloških postopkov pri sintezah biocidov in rastlinskih zaščitnih sredstev</t>
  </si>
  <si>
    <t>L2-5326-0377-04</t>
  </si>
  <si>
    <t>L2-5326-0794-03</t>
  </si>
  <si>
    <t>L2-5326-0794-04</t>
  </si>
  <si>
    <t>L2-5336-0106-03</t>
  </si>
  <si>
    <t>19910</t>
  </si>
  <si>
    <t>Igor Simonovski</t>
  </si>
  <si>
    <t>Vpliv mezoskopskih nehomogenosti materialov na življenjsko dobo za varnost pomembnih komponent jedrske elektrarne</t>
  </si>
  <si>
    <t>2.03.04</t>
  </si>
  <si>
    <t>L2-5336-0106-04</t>
  </si>
  <si>
    <t>L2-5337-0106-03</t>
  </si>
  <si>
    <t>14038</t>
  </si>
  <si>
    <t>Zlatko Matjačić</t>
  </si>
  <si>
    <t>Razvoj tehnologije in metodologije za celovito ponovno učenje hoje pri gibalno prizadetih</t>
  </si>
  <si>
    <t>L2-5337-0106-04</t>
  </si>
  <si>
    <t>L2-5337-0309-03</t>
  </si>
  <si>
    <t>Inštitut Republike Slovenije za rehabilitacijo</t>
  </si>
  <si>
    <t>L2-5337-0309-04</t>
  </si>
  <si>
    <t>L2-5337-1538-03</t>
  </si>
  <si>
    <t>024</t>
  </si>
  <si>
    <t>L2-5337-1538-04</t>
  </si>
  <si>
    <t>L2-5352-0206-03</t>
  </si>
  <si>
    <t>09788</t>
  </si>
  <si>
    <t>Jelena Vojvodič Tuma</t>
  </si>
  <si>
    <t>Preprečitev krhkosti v prehodni coni zvarov iz visokotrdnega jekla niomol 490 K za rezervoarje naftne derivate</t>
  </si>
  <si>
    <t>L2-5352-0206-04</t>
  </si>
  <si>
    <t>L2-5362-0106-03</t>
  </si>
  <si>
    <t>02418</t>
  </si>
  <si>
    <t>Veselko Guštin</t>
  </si>
  <si>
    <t>Hiter dokumentni zajemalnik - čitalnik z visoko ločljivostjo</t>
  </si>
  <si>
    <t>2.07.08</t>
  </si>
  <si>
    <t>L2-5362-0106-04</t>
  </si>
  <si>
    <t>L2-5362-1539-03</t>
  </si>
  <si>
    <t>L2-5362-1539-04</t>
  </si>
  <si>
    <t>L2-5368-0795-03</t>
  </si>
  <si>
    <t>02070</t>
  </si>
  <si>
    <t>Vera Golob</t>
  </si>
  <si>
    <t>Razvoj biotehnoloških procesov plemenitenja tekstilij z uporabo encimov</t>
  </si>
  <si>
    <t>L2-5368-0795-04</t>
  </si>
  <si>
    <t>L2-5369-0210-03</t>
  </si>
  <si>
    <t>Izboljšanje primarne podgradnje predorov v slabo nosilnih kamninah z uporabo mikroarmiranega brizganega betona</t>
  </si>
  <si>
    <t>L2-5369-0210-04</t>
  </si>
  <si>
    <t>L2-5369-1013-03</t>
  </si>
  <si>
    <t>L2-5369-1013-04</t>
  </si>
  <si>
    <t>L2-5373-0106-03</t>
  </si>
  <si>
    <t>08501</t>
  </si>
  <si>
    <t>Matjaž Gams</t>
  </si>
  <si>
    <t>Računalniški sistem za govorno posredovanje informacij</t>
  </si>
  <si>
    <t>L2-5373-0106-04</t>
  </si>
  <si>
    <t>L2-5382-0106-03</t>
  </si>
  <si>
    <t>05601</t>
  </si>
  <si>
    <t>Franc Novak</t>
  </si>
  <si>
    <t>Modeliranje reoloških lastnosti keramičnih parafinskih suspenzij pri nizkotlačnem brizganju</t>
  </si>
  <si>
    <t>022</t>
  </si>
  <si>
    <t>L2-5382-0106-04</t>
  </si>
  <si>
    <t>L2-5387-1540-03</t>
  </si>
  <si>
    <t>04101</t>
  </si>
  <si>
    <t>Božidar Šarler</t>
  </si>
  <si>
    <t>Modeliranje in optimizacija za konkurenčno kontinuirno litje</t>
  </si>
  <si>
    <t>2.13</t>
  </si>
  <si>
    <t>L2-5387-1540-04</t>
  </si>
  <si>
    <t>L2-5390-0794-03</t>
  </si>
  <si>
    <t>01347</t>
  </si>
  <si>
    <t>Peter Glavič</t>
  </si>
  <si>
    <t>2.02</t>
  </si>
  <si>
    <t>L2-5390-0794-04</t>
  </si>
  <si>
    <t>L2-5390-1518-04</t>
  </si>
  <si>
    <t>Pomurski tehnološki center, Raziskave in razvoj, d.o.o.</t>
  </si>
  <si>
    <t>01.2004-12.2005</t>
  </si>
  <si>
    <t>L2-5392-0782-03</t>
  </si>
  <si>
    <t>01649</t>
  </si>
  <si>
    <t>Janez Možina</t>
  </si>
  <si>
    <t>Lasersko merjenje oblike teles</t>
  </si>
  <si>
    <t>L2-5392-0782-04</t>
  </si>
  <si>
    <t>L2-5407-0796-03</t>
  </si>
  <si>
    <t>05507</t>
  </si>
  <si>
    <t>Jože Voršič</t>
  </si>
  <si>
    <t>Programski paket za kontrolo zunanje zaščite pred učinkom strele</t>
  </si>
  <si>
    <t>2.12</t>
  </si>
  <si>
    <t>L2-5407-0796-04</t>
  </si>
  <si>
    <t>L2-6005-0104-04</t>
  </si>
  <si>
    <t>Časovno in prostorsko kontrolirano sproščanje zdravilnih učinkovin, nameščenih na superparamagnetne nano delce</t>
  </si>
  <si>
    <t>L2-6005-0106-04</t>
  </si>
  <si>
    <t>032</t>
  </si>
  <si>
    <t>L2-6005-0258-04</t>
  </si>
  <si>
    <t>L2-6045-1538-04</t>
  </si>
  <si>
    <t>08947</t>
  </si>
  <si>
    <t>Neža Mramor-Kosta</t>
  </si>
  <si>
    <t>Algoritmi za vodenje resonančnega tipala vrstičnega mikroskopa</t>
  </si>
  <si>
    <t>2.07</t>
  </si>
  <si>
    <t>019</t>
  </si>
  <si>
    <t>L2-6045-1539-04</t>
  </si>
  <si>
    <t>L2-6051-0104-04</t>
  </si>
  <si>
    <t>17162</t>
  </si>
  <si>
    <t>Andrej Kržan</t>
  </si>
  <si>
    <t>Uporaba odpadnega polietilentereftalata (R-PET) v premazni industriji in industriji sintetičnih smol</t>
  </si>
  <si>
    <t>L2-6056-0104-04</t>
  </si>
  <si>
    <t>21240</t>
  </si>
  <si>
    <t>Gregor Zupančič</t>
  </si>
  <si>
    <t>Razvoj postopka za stabilizacijo, mineralizacijo in higienizacijo blata iz malih bioloških čistilnih naprav</t>
  </si>
  <si>
    <t>L2-6061-0206-04</t>
  </si>
  <si>
    <t>Evolucija mikrostruktura in lastnosti izvorov v termoenergetskih napravah, ki obratujejo pri najvišjih temperaturah</t>
  </si>
  <si>
    <t>L2-6066-0206-04</t>
  </si>
  <si>
    <t>Karakterizacija efektivne površine bata tlačne tehtnice z dimenzijskimi meritvami</t>
  </si>
  <si>
    <t>2.15</t>
  </si>
  <si>
    <t>L2-6066-0795-04</t>
  </si>
  <si>
    <t>L2-6076-0206-04</t>
  </si>
  <si>
    <t>Razvoj novih tehnologij in materialov za izdelavo mikromotorjev</t>
  </si>
  <si>
    <t>L2-6093-0206-04</t>
  </si>
  <si>
    <t>05675</t>
  </si>
  <si>
    <t>Monika Jenko</t>
  </si>
  <si>
    <t>Elektronska spektroskopijo mikro in nanostruktur kovinskih materialov</t>
  </si>
  <si>
    <t>L2-6098-0206-04</t>
  </si>
  <si>
    <t>04254</t>
  </si>
  <si>
    <t>Janez Šetina</t>
  </si>
  <si>
    <t>Raziskave difuzijskih in sorpcijskih pojavov v vakuumski tehniki</t>
  </si>
  <si>
    <t>L2-6103-0206-04</t>
  </si>
  <si>
    <t>Vpliv vakuumske toplotne obdelave, podhlajevanja in nitriranja v pulzirajoči plazmi na povečanje odpornosti proti mehanskemu ....</t>
  </si>
  <si>
    <t>L2-6120-0118-04</t>
  </si>
  <si>
    <t>04546</t>
  </si>
  <si>
    <t>Janez Bešter</t>
  </si>
  <si>
    <t>Prospektivna randomizirana klinična raziskava faze ll.:5-FU/LV in Irinotekan v primerjavi s kombinacijo Kapecitabin in Irinotekan v prvem zdravljenju metastatske bolezni pri bolnikih s karcinomom debelega črevesa in danke</t>
  </si>
  <si>
    <t>Nedestruktivne analitske metode pri raziskavah materialne kulture 16. in 17. stoletja</t>
  </si>
  <si>
    <t>Modeliranje uspešnosti športnikov v izbranih športnih panogah in transformacijskih postopkov s pomočjo ekspertnega sistema "sport manager"</t>
  </si>
  <si>
    <t>Analiza razvojnih trendov gibalnih sposobnosti in telesnih značilnosti ter povezav obeh s psihosomatičnim statusom slovenskih otrok in mladine med 6. in 9. letom starosti v obdobju 1970-1983-1993-2003/04</t>
  </si>
  <si>
    <t>Restate - Prestrukturiranje velikih stanovanjskih sosesk v evropskih mestih: primeri dobre prakse in nove vizije za trajnostno uravnotežena naselja in mesta</t>
  </si>
  <si>
    <t>Rajko Pirnat</t>
  </si>
  <si>
    <t>Upravno pravni instituti sistema javnih uslužbencev</t>
  </si>
  <si>
    <t>5.05</t>
  </si>
  <si>
    <t>L5-3471-0583-04</t>
  </si>
  <si>
    <t>L5-3475-0581-03</t>
  </si>
  <si>
    <t>16082</t>
  </si>
  <si>
    <t>Janez Krek</t>
  </si>
  <si>
    <t>Pojem državljanstva in konstrukcija predmeta ter vsebin državljanske vzgoje za medpredmetno poučevanje</t>
  </si>
  <si>
    <t>L5-3475-0581-04</t>
  </si>
  <si>
    <t>L5-3475-0588-03</t>
  </si>
  <si>
    <t>L5-3475-0588-04</t>
  </si>
  <si>
    <t>L5-5127-0393-03</t>
  </si>
  <si>
    <t>Andragoški center Republike Slovenije</t>
  </si>
  <si>
    <t>05288</t>
  </si>
  <si>
    <t>Angela Ivančič</t>
  </si>
  <si>
    <t>Delovno mesto kot dejavnik razvoja temeljnih spretnosti</t>
  </si>
  <si>
    <t>L5-5127-0393-04</t>
  </si>
  <si>
    <t>L5-5127-0582-03</t>
  </si>
  <si>
    <t>L5-5158-0502-03</t>
  </si>
  <si>
    <t>Sistematizacija in evalvacija trga eko-dejavnosti v Sloveniji</t>
  </si>
  <si>
    <t>07.2003-06.2005</t>
  </si>
  <si>
    <t>L5-5158-0502-04</t>
  </si>
  <si>
    <t>L5-5185-0582-03</t>
  </si>
  <si>
    <t>19076</t>
  </si>
  <si>
    <t>Blanka Tivadar</t>
  </si>
  <si>
    <t>Prehranjevalne prakse mladih kot kazalnik prehranjevalnih trendov</t>
  </si>
  <si>
    <t>L5-5185-0582-04</t>
  </si>
  <si>
    <t>L5-5185-1446-03</t>
  </si>
  <si>
    <t>L5-5185-1446-04</t>
  </si>
  <si>
    <t>L5-5197-0586-03</t>
  </si>
  <si>
    <t>01851</t>
  </si>
  <si>
    <t>Miroljub Kljajić</t>
  </si>
  <si>
    <t>Algoritmi hibridne selekcije za razporejanje z evolativnim računanjem</t>
  </si>
  <si>
    <t>5.04</t>
  </si>
  <si>
    <t>L5-5197-0586-04</t>
  </si>
  <si>
    <t>L5-5239-1608-03</t>
  </si>
  <si>
    <t>Inštitut za primerjalno pravo pri Pravni fakulteti v Ljubljani</t>
  </si>
  <si>
    <t>05827</t>
  </si>
  <si>
    <t>Franc Grad</t>
  </si>
  <si>
    <t>L5-5239-1608-04</t>
  </si>
  <si>
    <t>L5-5247-0592-03</t>
  </si>
  <si>
    <t>Univerza v Mariboru, Pravna fakulteta</t>
  </si>
  <si>
    <t>14579</t>
  </si>
  <si>
    <t>Marijan Kocbek</t>
  </si>
  <si>
    <t>L5-5247-0592-04</t>
  </si>
  <si>
    <t>L5-5330-0312-03</t>
  </si>
  <si>
    <t>04959</t>
  </si>
  <si>
    <t>Vojko Strojnik</t>
  </si>
  <si>
    <t>Vplivi športne vadbe na živčno-mišični sistem</t>
  </si>
  <si>
    <t>L5-5330-0312-04</t>
  </si>
  <si>
    <t>L5-5330-0587-03</t>
  </si>
  <si>
    <t>L5-5330-0587-04</t>
  </si>
  <si>
    <t>L5-5346-0162-03</t>
  </si>
  <si>
    <t>Manjšinske etnične skupnosti in integracija RS v EU</t>
  </si>
  <si>
    <t>5.11</t>
  </si>
  <si>
    <t>L5-5346-0162-04</t>
  </si>
  <si>
    <t>L5-5351-0791-03</t>
  </si>
  <si>
    <t>Univerza v Ljubljani, Fakulteta za arhitekturo</t>
  </si>
  <si>
    <t>12101</t>
  </si>
  <si>
    <t>Tadeja Zupančič Strojan</t>
  </si>
  <si>
    <t>Določitev in vrednotenje nivojev arhitekturne prenove kolektivne povojne stanovanjske gradnje v Slovenije</t>
  </si>
  <si>
    <t>5.12</t>
  </si>
  <si>
    <t>L5-5351-0791-04</t>
  </si>
  <si>
    <t>L5-6058-0588-04</t>
  </si>
  <si>
    <t>08957</t>
  </si>
  <si>
    <t>Margareta Vrtačnik</t>
  </si>
  <si>
    <t>Razvoj IKT pripomočkov za podporo razumevanju naravoslovnih in kemijskih pojmov ter poglabljanju procesnih znanj</t>
  </si>
  <si>
    <t>L5-6058-1555-04</t>
  </si>
  <si>
    <t>L5-6097-0582-04</t>
  </si>
  <si>
    <t>09737</t>
  </si>
  <si>
    <t>Tanja Rener</t>
  </si>
  <si>
    <t>Novi trendi v starševstvu - analiza očetovstva in predlogi za izboljšave družinske politike na tem področju</t>
  </si>
  <si>
    <t>10.2004-09.2007</t>
  </si>
  <si>
    <t>L5-6135-0588-04</t>
  </si>
  <si>
    <t>02887</t>
  </si>
  <si>
    <t>Dragan Marušič</t>
  </si>
  <si>
    <t>Vključevanje informacijske tehnologije v modele poučevanja in učenja</t>
  </si>
  <si>
    <t>L5-6135-2158-04</t>
  </si>
  <si>
    <t>Univerza na Primorskem, Pedagoška fakulteta Koper</t>
  </si>
  <si>
    <t>L5-6240-0312-04</t>
  </si>
  <si>
    <t>09182</t>
  </si>
  <si>
    <t>Valentin Bucik</t>
  </si>
  <si>
    <t>Razvoj preizkusov procesiranja govornih dražljajev: kognitivnopsihološki in avdiološki vidiki</t>
  </si>
  <si>
    <t>L5-6240-0581-04</t>
  </si>
  <si>
    <t>L5-6274-0587-04</t>
  </si>
  <si>
    <t>04954</t>
  </si>
  <si>
    <t>Milan Čoh</t>
  </si>
  <si>
    <t>L5-6274-1538-04</t>
  </si>
  <si>
    <t>027</t>
  </si>
  <si>
    <t>L5-6274-1555-04</t>
  </si>
  <si>
    <t>L5-6287-7097-04</t>
  </si>
  <si>
    <t>05677</t>
  </si>
  <si>
    <t>Štefan Bojnec</t>
  </si>
  <si>
    <t>Človeški kapital kot dejavnik regionalnih disparitet gospodarske rasti</t>
  </si>
  <si>
    <t>L5-6296-7097-04</t>
  </si>
  <si>
    <t>10877</t>
  </si>
  <si>
    <t>Ante Tonči Kuzmanić</t>
  </si>
  <si>
    <t>Managerski diskurz in postsocialistična tranzicija: etične, politične in ideološke implikacije</t>
  </si>
  <si>
    <t>L5-6318-0582-04</t>
  </si>
  <si>
    <t>06141</t>
  </si>
  <si>
    <t>Andrej Lukšič</t>
  </si>
  <si>
    <t>Odpiranje komunikacijskega in odločevalskega procesa s pomočjo IKT v primeru javnih zadev na lokalni ravni</t>
  </si>
  <si>
    <t>L5-6365-0582-04</t>
  </si>
  <si>
    <t>02472</t>
  </si>
  <si>
    <t>Drago Zajc</t>
  </si>
  <si>
    <t>Vloga nacionalnega parlamenta v pogojih članstva države v EU - primer Državnega zbora RS</t>
  </si>
  <si>
    <t>L5-6378-0553-04</t>
  </si>
  <si>
    <t>04053</t>
  </si>
  <si>
    <t>Zoran Pavlović</t>
  </si>
  <si>
    <t>Medkulturna študija o otrokovih pravicah - Slovenija 2005</t>
  </si>
  <si>
    <t>L5-6407-0581-04</t>
  </si>
  <si>
    <t>Psihološke značilnosti in stili vodenja v slovenskem športu</t>
  </si>
  <si>
    <t>L5-6407-0587-04</t>
  </si>
  <si>
    <t>L5-6448-0587-04</t>
  </si>
  <si>
    <t>00625</t>
  </si>
  <si>
    <t>Janko Strel</t>
  </si>
  <si>
    <t>L5-6455-0581-04</t>
  </si>
  <si>
    <t>Vzgoja v javni šoli - oblikovanje vzgojnega koncepta</t>
  </si>
  <si>
    <t>L5-6455-0588-04</t>
  </si>
  <si>
    <t>L5-6461-0582-04</t>
  </si>
  <si>
    <t>10155</t>
  </si>
  <si>
    <t>Vasja Vehovar</t>
  </si>
  <si>
    <t>Razširitev metode časovne distance na problematiko digitalnih razkorakov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</si>
</sst>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&quot;True&quot;;&quot;True&quot;;&quot;False&quot;"/>
    <numFmt numFmtId="166" formatCode="&quot;On&quot;;&quot;On&quot;;&quot;Off&quot;"/>
    <numFmt numFmtId="167" formatCode="0000"/>
    <numFmt numFmtId="168" formatCode="00000\l"/>
    <numFmt numFmtId="169" formatCode="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2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3" fontId="2" fillId="0" borderId="0" xfId="0" applyNumberFormat="1" applyFont="1" applyAlignment="1">
      <alignment/>
    </xf>
    <xf numFmtId="169" fontId="2" fillId="2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3" fontId="2" fillId="2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25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421875" style="2" customWidth="1"/>
    <col min="2" max="2" width="17.421875" style="0" customWidth="1"/>
    <col min="3" max="3" width="10.00390625" style="16" customWidth="1"/>
    <col min="4" max="4" width="30.00390625" style="0" customWidth="1"/>
    <col min="5" max="5" width="13.8515625" style="19" customWidth="1"/>
    <col min="6" max="6" width="20.140625" style="0" customWidth="1"/>
    <col min="7" max="7" width="45.140625" style="0" customWidth="1"/>
    <col min="8" max="8" width="16.7109375" style="2" customWidth="1"/>
    <col min="9" max="9" width="15.00390625" style="0" customWidth="1"/>
    <col min="10" max="10" width="10.57421875" style="0" customWidth="1"/>
    <col min="11" max="11" width="13.7109375" style="0" customWidth="1"/>
  </cols>
  <sheetData>
    <row r="1" spans="1:14" s="12" customFormat="1" ht="22.5" customHeight="1">
      <c r="A1" s="11" t="s">
        <v>1082</v>
      </c>
      <c r="B1" s="12" t="s">
        <v>3008</v>
      </c>
      <c r="C1" s="15" t="s">
        <v>1083</v>
      </c>
      <c r="D1" s="12" t="s">
        <v>2934</v>
      </c>
      <c r="E1" s="18" t="s">
        <v>1084</v>
      </c>
      <c r="F1" s="12" t="s">
        <v>2935</v>
      </c>
      <c r="G1" s="12" t="s">
        <v>2936</v>
      </c>
      <c r="H1" s="11" t="s">
        <v>1085</v>
      </c>
      <c r="I1" s="13" t="s">
        <v>882</v>
      </c>
      <c r="J1" s="11" t="s">
        <v>1086</v>
      </c>
      <c r="K1" s="11" t="s">
        <v>705</v>
      </c>
      <c r="L1" s="14" t="s">
        <v>883</v>
      </c>
      <c r="M1" s="14" t="s">
        <v>1087</v>
      </c>
      <c r="N1" s="11" t="s">
        <v>884</v>
      </c>
    </row>
    <row r="2" spans="1:14" ht="12.75" outlineLevel="2">
      <c r="A2" s="2" t="s">
        <v>1088</v>
      </c>
      <c r="B2" t="s">
        <v>2198</v>
      </c>
      <c r="C2" s="16">
        <v>104</v>
      </c>
      <c r="D2" t="s">
        <v>2199</v>
      </c>
      <c r="E2" s="19" t="s">
        <v>2200</v>
      </c>
      <c r="F2" t="s">
        <v>2201</v>
      </c>
      <c r="G2" t="s">
        <v>2202</v>
      </c>
      <c r="H2" s="20" t="s">
        <v>2194</v>
      </c>
      <c r="I2" s="1">
        <v>471989.4</v>
      </c>
      <c r="J2" s="2" t="s">
        <v>2161</v>
      </c>
      <c r="K2" s="2" t="s">
        <v>2152</v>
      </c>
      <c r="L2" s="3">
        <v>0.47058823529411764</v>
      </c>
      <c r="M2" s="2">
        <v>0</v>
      </c>
      <c r="N2" s="2" t="s">
        <v>2153</v>
      </c>
    </row>
    <row r="3" spans="1:14" ht="12.75" outlineLevel="2">
      <c r="A3" s="2" t="s">
        <v>1089</v>
      </c>
      <c r="B3" t="s">
        <v>2203</v>
      </c>
      <c r="C3" s="16">
        <v>104</v>
      </c>
      <c r="D3" t="s">
        <v>2199</v>
      </c>
      <c r="E3" s="19" t="s">
        <v>2200</v>
      </c>
      <c r="F3" t="s">
        <v>2201</v>
      </c>
      <c r="G3" t="s">
        <v>2202</v>
      </c>
      <c r="H3" s="20" t="s">
        <v>2194</v>
      </c>
      <c r="I3" s="1">
        <v>2916276</v>
      </c>
      <c r="J3" s="2" t="s">
        <v>2161</v>
      </c>
      <c r="K3" s="2" t="s">
        <v>2152</v>
      </c>
      <c r="L3" s="3">
        <v>0.23529411764705882</v>
      </c>
      <c r="M3" s="2">
        <v>0</v>
      </c>
      <c r="N3" s="2" t="s">
        <v>2153</v>
      </c>
    </row>
    <row r="4" spans="1:14" ht="12.75" outlineLevel="2">
      <c r="A4" s="2" t="s">
        <v>1090</v>
      </c>
      <c r="B4" t="s">
        <v>2260</v>
      </c>
      <c r="C4" s="16">
        <v>104</v>
      </c>
      <c r="D4" t="s">
        <v>2199</v>
      </c>
      <c r="E4" s="19" t="s">
        <v>2261</v>
      </c>
      <c r="F4" t="s">
        <v>2262</v>
      </c>
      <c r="G4" t="s">
        <v>2263</v>
      </c>
      <c r="H4" s="20" t="s">
        <v>2264</v>
      </c>
      <c r="I4" s="1">
        <v>294993.4</v>
      </c>
      <c r="J4" s="2" t="s">
        <v>2151</v>
      </c>
      <c r="K4" s="2" t="s">
        <v>2251</v>
      </c>
      <c r="L4" s="3">
        <v>0.29411764705882354</v>
      </c>
      <c r="M4" s="2">
        <v>0</v>
      </c>
      <c r="N4" s="2" t="s">
        <v>2153</v>
      </c>
    </row>
    <row r="5" spans="1:14" ht="12.75" outlineLevel="2">
      <c r="A5" s="2" t="s">
        <v>1091</v>
      </c>
      <c r="B5" t="s">
        <v>2265</v>
      </c>
      <c r="C5" s="16">
        <v>104</v>
      </c>
      <c r="D5" t="s">
        <v>2199</v>
      </c>
      <c r="E5" s="19" t="s">
        <v>2261</v>
      </c>
      <c r="F5" t="s">
        <v>2262</v>
      </c>
      <c r="G5" t="s">
        <v>2263</v>
      </c>
      <c r="H5" s="20" t="s">
        <v>2264</v>
      </c>
      <c r="I5" s="1">
        <v>3399272.05</v>
      </c>
      <c r="J5" s="2" t="s">
        <v>2151</v>
      </c>
      <c r="K5" s="2" t="s">
        <v>2251</v>
      </c>
      <c r="L5" s="3">
        <v>0.29411764705882354</v>
      </c>
      <c r="M5" s="2">
        <v>0</v>
      </c>
      <c r="N5" s="2" t="s">
        <v>2153</v>
      </c>
    </row>
    <row r="6" spans="1:14" ht="12.75" outlineLevel="2">
      <c r="A6" s="2" t="s">
        <v>1092</v>
      </c>
      <c r="B6" t="s">
        <v>2275</v>
      </c>
      <c r="C6" s="16">
        <v>104</v>
      </c>
      <c r="D6" t="s">
        <v>2199</v>
      </c>
      <c r="E6" s="19" t="s">
        <v>2276</v>
      </c>
      <c r="F6" t="s">
        <v>2277</v>
      </c>
      <c r="G6" t="s">
        <v>2278</v>
      </c>
      <c r="H6" s="20" t="s">
        <v>2194</v>
      </c>
      <c r="I6" s="1">
        <v>117997.4</v>
      </c>
      <c r="J6" s="2" t="s">
        <v>2237</v>
      </c>
      <c r="K6" s="2" t="s">
        <v>2251</v>
      </c>
      <c r="L6" s="3">
        <v>0.11764705882352941</v>
      </c>
      <c r="M6" s="2">
        <v>0</v>
      </c>
      <c r="N6" s="2" t="s">
        <v>2153</v>
      </c>
    </row>
    <row r="7" spans="1:14" ht="12.75" outlineLevel="2">
      <c r="A7" s="2" t="s">
        <v>1093</v>
      </c>
      <c r="B7" t="s">
        <v>2279</v>
      </c>
      <c r="C7" s="16">
        <v>104</v>
      </c>
      <c r="D7" t="s">
        <v>2199</v>
      </c>
      <c r="E7" s="19" t="s">
        <v>2276</v>
      </c>
      <c r="F7" t="s">
        <v>2277</v>
      </c>
      <c r="G7" t="s">
        <v>2278</v>
      </c>
      <c r="H7" s="20" t="s">
        <v>2194</v>
      </c>
      <c r="I7" s="1">
        <v>1359708.82</v>
      </c>
      <c r="J7" s="2" t="s">
        <v>2237</v>
      </c>
      <c r="K7" s="2" t="s">
        <v>2251</v>
      </c>
      <c r="L7" s="3">
        <v>0.11764705882352941</v>
      </c>
      <c r="M7" s="2">
        <v>0</v>
      </c>
      <c r="N7" s="2" t="s">
        <v>2153</v>
      </c>
    </row>
    <row r="8" spans="1:14" ht="12.75" outlineLevel="2">
      <c r="A8" s="2" t="s">
        <v>1094</v>
      </c>
      <c r="B8" t="s">
        <v>7</v>
      </c>
      <c r="C8" s="16">
        <v>104</v>
      </c>
      <c r="D8" t="s">
        <v>2199</v>
      </c>
      <c r="E8" s="19" t="s">
        <v>8</v>
      </c>
      <c r="F8" t="s">
        <v>9</v>
      </c>
      <c r="G8" t="s">
        <v>10</v>
      </c>
      <c r="H8" s="20" t="s">
        <v>2264</v>
      </c>
      <c r="I8" s="1">
        <v>294993.4</v>
      </c>
      <c r="J8" s="2" t="s">
        <v>11</v>
      </c>
      <c r="K8" s="2" t="s">
        <v>12</v>
      </c>
      <c r="L8" s="3">
        <v>0.29411764705882354</v>
      </c>
      <c r="M8" s="2">
        <v>0</v>
      </c>
      <c r="N8" s="2" t="s">
        <v>2153</v>
      </c>
    </row>
    <row r="9" spans="1:14" ht="12.75" outlineLevel="2">
      <c r="A9" s="2" t="s">
        <v>1095</v>
      </c>
      <c r="B9" t="s">
        <v>13</v>
      </c>
      <c r="C9" s="16">
        <v>104</v>
      </c>
      <c r="D9" t="s">
        <v>2199</v>
      </c>
      <c r="E9" s="19" t="s">
        <v>8</v>
      </c>
      <c r="F9" t="s">
        <v>9</v>
      </c>
      <c r="G9" t="s">
        <v>10</v>
      </c>
      <c r="H9" s="20" t="s">
        <v>2264</v>
      </c>
      <c r="I9" s="1">
        <v>3399272.05</v>
      </c>
      <c r="J9" s="2" t="s">
        <v>11</v>
      </c>
      <c r="K9" s="2" t="s">
        <v>12</v>
      </c>
      <c r="L9" s="3">
        <v>0.29411764705882354</v>
      </c>
      <c r="M9" s="2">
        <v>0</v>
      </c>
      <c r="N9" s="2" t="s">
        <v>2153</v>
      </c>
    </row>
    <row r="10" spans="1:14" ht="12.75" outlineLevel="2">
      <c r="A10" s="2" t="s">
        <v>1096</v>
      </c>
      <c r="B10" t="s">
        <v>57</v>
      </c>
      <c r="C10" s="16">
        <v>104</v>
      </c>
      <c r="D10" t="s">
        <v>2199</v>
      </c>
      <c r="E10" s="19" t="s">
        <v>58</v>
      </c>
      <c r="F10" t="s">
        <v>59</v>
      </c>
      <c r="G10" t="s">
        <v>60</v>
      </c>
      <c r="H10" s="20" t="s">
        <v>2160</v>
      </c>
      <c r="I10" s="1">
        <v>1891919.46</v>
      </c>
      <c r="J10" s="2" t="s">
        <v>2273</v>
      </c>
      <c r="K10" s="2" t="s">
        <v>51</v>
      </c>
      <c r="L10" s="3">
        <v>0.17647058823529413</v>
      </c>
      <c r="M10" s="2">
        <v>0</v>
      </c>
      <c r="N10" s="2" t="s">
        <v>2153</v>
      </c>
    </row>
    <row r="11" spans="1:14" ht="12.75" outlineLevel="2">
      <c r="A11" s="2" t="s">
        <v>1097</v>
      </c>
      <c r="B11" t="s">
        <v>81</v>
      </c>
      <c r="C11" s="16">
        <v>104</v>
      </c>
      <c r="D11" t="s">
        <v>2199</v>
      </c>
      <c r="E11" s="19" t="s">
        <v>77</v>
      </c>
      <c r="F11" t="s">
        <v>78</v>
      </c>
      <c r="G11" t="s">
        <v>79</v>
      </c>
      <c r="H11" s="20" t="s">
        <v>2264</v>
      </c>
      <c r="I11" s="1">
        <v>5990622.28</v>
      </c>
      <c r="J11" s="2" t="s">
        <v>2169</v>
      </c>
      <c r="K11" s="2" t="s">
        <v>80</v>
      </c>
      <c r="L11" s="3">
        <v>0.5217647058823529</v>
      </c>
      <c r="M11" s="2">
        <v>0</v>
      </c>
      <c r="N11" s="2" t="s">
        <v>2153</v>
      </c>
    </row>
    <row r="12" spans="1:14" ht="12.75" outlineLevel="2">
      <c r="A12" s="2" t="s">
        <v>1098</v>
      </c>
      <c r="B12" t="s">
        <v>134</v>
      </c>
      <c r="C12" s="16">
        <v>104</v>
      </c>
      <c r="D12" t="s">
        <v>2199</v>
      </c>
      <c r="E12" s="19" t="s">
        <v>135</v>
      </c>
      <c r="F12" t="s">
        <v>136</v>
      </c>
      <c r="G12" t="s">
        <v>137</v>
      </c>
      <c r="H12" s="20" t="s">
        <v>2264</v>
      </c>
      <c r="I12" s="1">
        <v>2049579.41</v>
      </c>
      <c r="J12" s="2" t="s">
        <v>2151</v>
      </c>
      <c r="K12" s="2" t="s">
        <v>51</v>
      </c>
      <c r="L12" s="3">
        <v>0.19117647058823528</v>
      </c>
      <c r="M12" s="2">
        <v>0</v>
      </c>
      <c r="N12" s="2" t="s">
        <v>2153</v>
      </c>
    </row>
    <row r="13" spans="1:14" ht="12.75" outlineLevel="2">
      <c r="A13" s="2" t="s">
        <v>1099</v>
      </c>
      <c r="B13" t="s">
        <v>154</v>
      </c>
      <c r="C13" s="16">
        <v>104</v>
      </c>
      <c r="D13" t="s">
        <v>2199</v>
      </c>
      <c r="E13" s="19" t="s">
        <v>155</v>
      </c>
      <c r="F13" t="s">
        <v>156</v>
      </c>
      <c r="G13" t="s">
        <v>157</v>
      </c>
      <c r="H13" s="20" t="s">
        <v>2264</v>
      </c>
      <c r="I13" s="1">
        <v>472979.86</v>
      </c>
      <c r="J13" s="2" t="s">
        <v>2161</v>
      </c>
      <c r="K13" s="2" t="s">
        <v>51</v>
      </c>
      <c r="L13" s="3">
        <v>0.04411764705882353</v>
      </c>
      <c r="M13" s="2">
        <v>0</v>
      </c>
      <c r="N13" s="2" t="s">
        <v>2153</v>
      </c>
    </row>
    <row r="14" spans="1:14" ht="12.75" outlineLevel="2">
      <c r="A14" s="2" t="s">
        <v>1100</v>
      </c>
      <c r="B14" t="s">
        <v>2544</v>
      </c>
      <c r="C14" s="16">
        <v>104</v>
      </c>
      <c r="D14" t="s">
        <v>2199</v>
      </c>
      <c r="E14" s="19" t="s">
        <v>2545</v>
      </c>
      <c r="F14" t="s">
        <v>2546</v>
      </c>
      <c r="G14" t="s">
        <v>2547</v>
      </c>
      <c r="H14" s="20" t="s">
        <v>2548</v>
      </c>
      <c r="I14" s="1">
        <v>425629.1</v>
      </c>
      <c r="J14" s="2" t="s">
        <v>2287</v>
      </c>
      <c r="K14" s="2" t="s">
        <v>2152</v>
      </c>
      <c r="L14" s="3">
        <v>0.38235294117647056</v>
      </c>
      <c r="M14" s="2">
        <v>0</v>
      </c>
      <c r="N14" s="2" t="s">
        <v>229</v>
      </c>
    </row>
    <row r="15" spans="1:14" ht="12.75" outlineLevel="2">
      <c r="A15" s="2" t="s">
        <v>1101</v>
      </c>
      <c r="B15" t="s">
        <v>2549</v>
      </c>
      <c r="C15" s="16">
        <v>104</v>
      </c>
      <c r="D15" t="s">
        <v>2199</v>
      </c>
      <c r="E15" s="19" t="s">
        <v>2545</v>
      </c>
      <c r="F15" t="s">
        <v>2546</v>
      </c>
      <c r="G15" t="s">
        <v>2547</v>
      </c>
      <c r="H15" s="20" t="s">
        <v>2548</v>
      </c>
      <c r="I15" s="1">
        <v>2636526.75</v>
      </c>
      <c r="J15" s="2" t="s">
        <v>2287</v>
      </c>
      <c r="K15" s="2" t="s">
        <v>2152</v>
      </c>
      <c r="L15" s="3">
        <v>0.19117647058823528</v>
      </c>
      <c r="M15" s="2">
        <v>0</v>
      </c>
      <c r="N15" s="2" t="s">
        <v>229</v>
      </c>
    </row>
    <row r="16" spans="1:14" ht="12.75" outlineLevel="2">
      <c r="A16" s="2" t="s">
        <v>1102</v>
      </c>
      <c r="B16" t="s">
        <v>2579</v>
      </c>
      <c r="C16" s="16">
        <v>104</v>
      </c>
      <c r="D16" t="s">
        <v>2199</v>
      </c>
      <c r="E16" s="19" t="s">
        <v>2580</v>
      </c>
      <c r="F16" t="s">
        <v>2581</v>
      </c>
      <c r="G16" t="s">
        <v>2582</v>
      </c>
      <c r="H16" s="20" t="s">
        <v>2583</v>
      </c>
      <c r="I16" s="1">
        <v>390269.2</v>
      </c>
      <c r="J16" s="2" t="s">
        <v>2169</v>
      </c>
      <c r="K16" s="2" t="s">
        <v>2152</v>
      </c>
      <c r="L16" s="3">
        <v>0.35058823529411764</v>
      </c>
      <c r="M16" s="2">
        <v>0</v>
      </c>
      <c r="N16" s="2" t="s">
        <v>229</v>
      </c>
    </row>
    <row r="17" spans="1:14" ht="12.75" outlineLevel="2">
      <c r="A17" s="2" t="s">
        <v>1103</v>
      </c>
      <c r="B17" t="s">
        <v>2584</v>
      </c>
      <c r="C17" s="16">
        <v>104</v>
      </c>
      <c r="D17" t="s">
        <v>2199</v>
      </c>
      <c r="E17" s="19" t="s">
        <v>2580</v>
      </c>
      <c r="F17" t="s">
        <v>2581</v>
      </c>
      <c r="G17" t="s">
        <v>2582</v>
      </c>
      <c r="H17" s="20" t="s">
        <v>2583</v>
      </c>
      <c r="I17" s="1">
        <v>2417492.22</v>
      </c>
      <c r="J17" s="2" t="s">
        <v>2169</v>
      </c>
      <c r="K17" s="2" t="s">
        <v>2152</v>
      </c>
      <c r="L17" s="3">
        <v>0.17529411764705882</v>
      </c>
      <c r="M17" s="2">
        <v>0</v>
      </c>
      <c r="N17" s="2" t="s">
        <v>229</v>
      </c>
    </row>
    <row r="18" spans="1:14" ht="12.75" outlineLevel="2">
      <c r="A18" s="2" t="s">
        <v>1104</v>
      </c>
      <c r="B18" t="s">
        <v>607</v>
      </c>
      <c r="C18" s="16">
        <v>104</v>
      </c>
      <c r="D18" t="s">
        <v>2199</v>
      </c>
      <c r="E18" s="19" t="s">
        <v>608</v>
      </c>
      <c r="F18" t="s">
        <v>609</v>
      </c>
      <c r="G18" t="s">
        <v>610</v>
      </c>
      <c r="H18" s="20" t="s">
        <v>611</v>
      </c>
      <c r="I18" s="1">
        <v>88498</v>
      </c>
      <c r="J18" s="2" t="s">
        <v>71</v>
      </c>
      <c r="K18" s="2" t="s">
        <v>2238</v>
      </c>
      <c r="L18" s="3">
        <v>0.08823529411764706</v>
      </c>
      <c r="M18" s="2">
        <v>0</v>
      </c>
      <c r="N18" s="2" t="s">
        <v>2153</v>
      </c>
    </row>
    <row r="19" spans="1:14" ht="12.75" outlineLevel="2">
      <c r="A19" s="2" t="s">
        <v>1105</v>
      </c>
      <c r="B19" t="s">
        <v>612</v>
      </c>
      <c r="C19" s="16">
        <v>104</v>
      </c>
      <c r="D19" t="s">
        <v>2199</v>
      </c>
      <c r="E19" s="19" t="s">
        <v>608</v>
      </c>
      <c r="F19" t="s">
        <v>609</v>
      </c>
      <c r="G19" t="s">
        <v>610</v>
      </c>
      <c r="H19" s="20" t="s">
        <v>611</v>
      </c>
      <c r="I19" s="1">
        <v>1019781.57</v>
      </c>
      <c r="J19" s="2" t="s">
        <v>71</v>
      </c>
      <c r="K19" s="2" t="s">
        <v>2238</v>
      </c>
      <c r="L19" s="3">
        <v>0.08823529411764706</v>
      </c>
      <c r="M19" s="2">
        <v>0</v>
      </c>
      <c r="N19" s="2" t="s">
        <v>2153</v>
      </c>
    </row>
    <row r="20" spans="1:14" ht="12.75" outlineLevel="2">
      <c r="A20" s="2" t="s">
        <v>1106</v>
      </c>
      <c r="B20" t="s">
        <v>3133</v>
      </c>
      <c r="C20" s="16">
        <v>104</v>
      </c>
      <c r="D20" t="s">
        <v>2199</v>
      </c>
      <c r="E20" s="19" t="s">
        <v>3134</v>
      </c>
      <c r="F20" t="s">
        <v>3135</v>
      </c>
      <c r="G20" t="s">
        <v>3136</v>
      </c>
      <c r="H20" s="20" t="s">
        <v>3137</v>
      </c>
      <c r="I20" s="1">
        <v>271393.9</v>
      </c>
      <c r="J20" s="2" t="s">
        <v>71</v>
      </c>
      <c r="K20" s="2" t="s">
        <v>2251</v>
      </c>
      <c r="L20" s="3">
        <v>0.27058823529411763</v>
      </c>
      <c r="M20" s="2">
        <v>0</v>
      </c>
      <c r="N20" s="2" t="s">
        <v>2153</v>
      </c>
    </row>
    <row r="21" spans="1:14" ht="12.75" outlineLevel="2">
      <c r="A21" s="2" t="s">
        <v>1107</v>
      </c>
      <c r="B21" t="s">
        <v>3138</v>
      </c>
      <c r="C21" s="16">
        <v>104</v>
      </c>
      <c r="D21" t="s">
        <v>2199</v>
      </c>
      <c r="E21" s="19" t="s">
        <v>3134</v>
      </c>
      <c r="F21" t="s">
        <v>3135</v>
      </c>
      <c r="G21" t="s">
        <v>3136</v>
      </c>
      <c r="H21" s="20" t="s">
        <v>3137</v>
      </c>
      <c r="I21" s="1">
        <v>3127330.28</v>
      </c>
      <c r="J21" s="2" t="s">
        <v>71</v>
      </c>
      <c r="K21" s="2" t="s">
        <v>2251</v>
      </c>
      <c r="L21" s="3">
        <v>0.27058823529411763</v>
      </c>
      <c r="M21" s="2">
        <v>0</v>
      </c>
      <c r="N21" s="2" t="s">
        <v>2153</v>
      </c>
    </row>
    <row r="22" spans="1:14" ht="12.75" outlineLevel="2">
      <c r="A22" s="2" t="s">
        <v>1108</v>
      </c>
      <c r="B22" t="s">
        <v>3237</v>
      </c>
      <c r="C22" s="16">
        <v>104</v>
      </c>
      <c r="D22" t="s">
        <v>2199</v>
      </c>
      <c r="E22" s="19" t="s">
        <v>2545</v>
      </c>
      <c r="F22" t="s">
        <v>2546</v>
      </c>
      <c r="G22" t="s">
        <v>3238</v>
      </c>
      <c r="H22" s="20" t="s">
        <v>256</v>
      </c>
      <c r="I22" s="1">
        <v>3877103.12</v>
      </c>
      <c r="J22" s="2" t="s">
        <v>2287</v>
      </c>
      <c r="K22" s="2" t="s">
        <v>51</v>
      </c>
      <c r="L22" s="3">
        <v>0.3235294117647059</v>
      </c>
      <c r="M22" s="2">
        <v>0</v>
      </c>
      <c r="N22" s="2" t="s">
        <v>229</v>
      </c>
    </row>
    <row r="23" spans="1:14" ht="12.75" outlineLevel="2">
      <c r="A23" s="2" t="s">
        <v>1109</v>
      </c>
      <c r="B23" t="s">
        <v>3249</v>
      </c>
      <c r="C23" s="16">
        <v>104</v>
      </c>
      <c r="D23" t="s">
        <v>2199</v>
      </c>
      <c r="E23" s="19" t="s">
        <v>3250</v>
      </c>
      <c r="F23" t="s">
        <v>3251</v>
      </c>
      <c r="G23" t="s">
        <v>3252</v>
      </c>
      <c r="H23" s="20" t="s">
        <v>256</v>
      </c>
      <c r="I23" s="1">
        <v>5202778.42</v>
      </c>
      <c r="J23" s="2" t="s">
        <v>124</v>
      </c>
      <c r="K23" s="2" t="s">
        <v>51</v>
      </c>
      <c r="L23" s="3">
        <v>0.4852941176470588</v>
      </c>
      <c r="M23" s="2">
        <v>0</v>
      </c>
      <c r="N23" s="2" t="s">
        <v>2153</v>
      </c>
    </row>
    <row r="24" spans="1:14" ht="12.75" outlineLevel="2">
      <c r="A24" s="2" t="s">
        <v>1110</v>
      </c>
      <c r="B24" t="s">
        <v>3253</v>
      </c>
      <c r="C24" s="16">
        <v>104</v>
      </c>
      <c r="D24" t="s">
        <v>2199</v>
      </c>
      <c r="E24" s="19" t="s">
        <v>3254</v>
      </c>
      <c r="F24" t="s">
        <v>3255</v>
      </c>
      <c r="G24" t="s">
        <v>3256</v>
      </c>
      <c r="H24" s="20" t="s">
        <v>3221</v>
      </c>
      <c r="I24" s="1">
        <v>6621718.01</v>
      </c>
      <c r="J24" s="2" t="s">
        <v>2221</v>
      </c>
      <c r="K24" s="2" t="s">
        <v>51</v>
      </c>
      <c r="L24" s="3">
        <v>0.6176470588235294</v>
      </c>
      <c r="M24" s="2">
        <v>0</v>
      </c>
      <c r="N24" s="2" t="s">
        <v>2153</v>
      </c>
    </row>
    <row r="25" spans="1:14" ht="12.75" outlineLevel="2">
      <c r="A25" s="2" t="s">
        <v>1111</v>
      </c>
      <c r="B25" t="s">
        <v>936</v>
      </c>
      <c r="C25" s="16">
        <v>104</v>
      </c>
      <c r="D25" t="s">
        <v>2199</v>
      </c>
      <c r="E25" s="19" t="s">
        <v>933</v>
      </c>
      <c r="F25" t="s">
        <v>934</v>
      </c>
      <c r="G25" t="s">
        <v>935</v>
      </c>
      <c r="H25" s="20" t="s">
        <v>3221</v>
      </c>
      <c r="I25" s="1">
        <v>4207618.56</v>
      </c>
      <c r="J25" s="2" t="s">
        <v>2596</v>
      </c>
      <c r="K25" s="2" t="s">
        <v>80</v>
      </c>
      <c r="L25" s="3">
        <v>0.3664705882352941</v>
      </c>
      <c r="M25" s="2">
        <v>0</v>
      </c>
      <c r="N25" s="2" t="s">
        <v>2153</v>
      </c>
    </row>
    <row r="26" spans="1:14" ht="12.75" outlineLevel="2">
      <c r="A26" s="2" t="s">
        <v>1112</v>
      </c>
      <c r="B26" t="s">
        <v>1877</v>
      </c>
      <c r="C26" s="16">
        <v>104</v>
      </c>
      <c r="D26" t="s">
        <v>2199</v>
      </c>
      <c r="E26" s="19" t="s">
        <v>2651</v>
      </c>
      <c r="F26" t="s">
        <v>2652</v>
      </c>
      <c r="G26" t="s">
        <v>1878</v>
      </c>
      <c r="H26" s="20" t="s">
        <v>2699</v>
      </c>
      <c r="I26" s="1">
        <v>1378449.16</v>
      </c>
      <c r="J26" s="2" t="s">
        <v>2169</v>
      </c>
      <c r="K26" s="2" t="s">
        <v>80</v>
      </c>
      <c r="L26" s="3">
        <v>0.10764705882352942</v>
      </c>
      <c r="M26" s="2">
        <v>0</v>
      </c>
      <c r="N26" s="2" t="s">
        <v>229</v>
      </c>
    </row>
    <row r="27" spans="1:14" ht="12.75" outlineLevel="2">
      <c r="A27" s="2" t="s">
        <v>1113</v>
      </c>
      <c r="B27" t="s">
        <v>1948</v>
      </c>
      <c r="C27" s="16">
        <v>104</v>
      </c>
      <c r="D27" t="s">
        <v>2199</v>
      </c>
      <c r="E27" s="19" t="s">
        <v>1949</v>
      </c>
      <c r="F27" t="s">
        <v>1950</v>
      </c>
      <c r="G27" t="s">
        <v>1951</v>
      </c>
      <c r="H27" s="20" t="s">
        <v>256</v>
      </c>
      <c r="I27" s="1">
        <v>528695.9</v>
      </c>
      <c r="J27" s="2" t="s">
        <v>2287</v>
      </c>
      <c r="K27" s="2" t="s">
        <v>51</v>
      </c>
      <c r="L27" s="3">
        <v>0.04411764705882353</v>
      </c>
      <c r="M27" s="2">
        <v>0</v>
      </c>
      <c r="N27" s="2" t="s">
        <v>229</v>
      </c>
    </row>
    <row r="28" spans="1:14" ht="12.75" outlineLevel="2">
      <c r="A28" s="2" t="s">
        <v>1114</v>
      </c>
      <c r="B28" t="s">
        <v>2923</v>
      </c>
      <c r="C28" s="16">
        <v>104</v>
      </c>
      <c r="D28" t="s">
        <v>2199</v>
      </c>
      <c r="E28" s="19" t="s">
        <v>2924</v>
      </c>
      <c r="F28" t="s">
        <v>2925</v>
      </c>
      <c r="G28" t="s">
        <v>2926</v>
      </c>
      <c r="H28" s="20" t="s">
        <v>2004</v>
      </c>
      <c r="I28" s="1">
        <v>693824.52</v>
      </c>
      <c r="J28" s="2" t="s">
        <v>2161</v>
      </c>
      <c r="K28" s="2" t="s">
        <v>2152</v>
      </c>
      <c r="L28" s="3">
        <v>0.691764705882353</v>
      </c>
      <c r="M28" s="2">
        <v>0</v>
      </c>
      <c r="N28" s="2" t="s">
        <v>2153</v>
      </c>
    </row>
    <row r="29" spans="1:14" ht="12.75" outlineLevel="2">
      <c r="A29" s="2" t="s">
        <v>1115</v>
      </c>
      <c r="B29" t="s">
        <v>2927</v>
      </c>
      <c r="C29" s="16">
        <v>104</v>
      </c>
      <c r="D29" t="s">
        <v>2199</v>
      </c>
      <c r="E29" s="19" t="s">
        <v>2924</v>
      </c>
      <c r="F29" t="s">
        <v>2925</v>
      </c>
      <c r="G29" t="s">
        <v>2926</v>
      </c>
      <c r="H29" s="20" t="s">
        <v>2004</v>
      </c>
      <c r="I29" s="1">
        <v>4286925.72</v>
      </c>
      <c r="J29" s="2" t="s">
        <v>2161</v>
      </c>
      <c r="K29" s="2" t="s">
        <v>2152</v>
      </c>
      <c r="L29" s="3">
        <v>0.3458823529411765</v>
      </c>
      <c r="M29" s="2">
        <v>0</v>
      </c>
      <c r="N29" s="2" t="s">
        <v>2153</v>
      </c>
    </row>
    <row r="30" spans="1:14" ht="12.75" outlineLevel="2">
      <c r="A30" s="2" t="s">
        <v>1116</v>
      </c>
      <c r="B30" t="s">
        <v>2325</v>
      </c>
      <c r="C30" s="16">
        <v>104</v>
      </c>
      <c r="D30" t="s">
        <v>2199</v>
      </c>
      <c r="E30" s="19" t="s">
        <v>2924</v>
      </c>
      <c r="F30" t="s">
        <v>2925</v>
      </c>
      <c r="G30" t="s">
        <v>2926</v>
      </c>
      <c r="H30" s="20" t="s">
        <v>2004</v>
      </c>
      <c r="I30" s="1">
        <v>1355875.61</v>
      </c>
      <c r="J30" s="2" t="s">
        <v>71</v>
      </c>
      <c r="K30" s="2" t="s">
        <v>51</v>
      </c>
      <c r="L30" s="3">
        <v>0.1264705882352941</v>
      </c>
      <c r="M30" s="2">
        <v>0</v>
      </c>
      <c r="N30" s="2" t="s">
        <v>2153</v>
      </c>
    </row>
    <row r="31" spans="1:14" ht="12.75" outlineLevel="2">
      <c r="A31" s="2" t="s">
        <v>1117</v>
      </c>
      <c r="B31" t="s">
        <v>471</v>
      </c>
      <c r="C31" s="16">
        <v>104</v>
      </c>
      <c r="D31" t="s">
        <v>2199</v>
      </c>
      <c r="E31" s="19" t="s">
        <v>2200</v>
      </c>
      <c r="F31" t="s">
        <v>2201</v>
      </c>
      <c r="G31" t="s">
        <v>472</v>
      </c>
      <c r="H31" s="20" t="s">
        <v>473</v>
      </c>
      <c r="I31" s="1">
        <v>392888.4</v>
      </c>
      <c r="J31" s="2" t="s">
        <v>2161</v>
      </c>
      <c r="K31" s="2" t="s">
        <v>2152</v>
      </c>
      <c r="L31" s="3">
        <v>0.35294117647058826</v>
      </c>
      <c r="M31" s="2">
        <v>0</v>
      </c>
      <c r="N31" s="2" t="s">
        <v>229</v>
      </c>
    </row>
    <row r="32" spans="1:14" ht="12.75" outlineLevel="2">
      <c r="A32" s="2" t="s">
        <v>1118</v>
      </c>
      <c r="B32" t="s">
        <v>474</v>
      </c>
      <c r="C32" s="16">
        <v>104</v>
      </c>
      <c r="D32" t="s">
        <v>2199</v>
      </c>
      <c r="E32" s="19" t="s">
        <v>2200</v>
      </c>
      <c r="F32" t="s">
        <v>2201</v>
      </c>
      <c r="G32" t="s">
        <v>472</v>
      </c>
      <c r="H32" s="20" t="s">
        <v>473</v>
      </c>
      <c r="I32" s="1">
        <v>2433717</v>
      </c>
      <c r="J32" s="2" t="s">
        <v>2161</v>
      </c>
      <c r="K32" s="2" t="s">
        <v>2152</v>
      </c>
      <c r="L32" s="3">
        <v>0.17647058823529413</v>
      </c>
      <c r="M32" s="2">
        <v>0</v>
      </c>
      <c r="N32" s="2" t="s">
        <v>229</v>
      </c>
    </row>
    <row r="33" spans="1:14" ht="12.75" outlineLevel="2">
      <c r="A33" s="2" t="s">
        <v>1119</v>
      </c>
      <c r="B33" t="s">
        <v>482</v>
      </c>
      <c r="C33" s="16">
        <v>104</v>
      </c>
      <c r="D33" t="s">
        <v>2199</v>
      </c>
      <c r="E33" s="19" t="s">
        <v>478</v>
      </c>
      <c r="F33" t="s">
        <v>479</v>
      </c>
      <c r="G33" t="s">
        <v>480</v>
      </c>
      <c r="H33" s="20" t="s">
        <v>473</v>
      </c>
      <c r="I33" s="1">
        <v>53098.8</v>
      </c>
      <c r="J33" s="2" t="s">
        <v>71</v>
      </c>
      <c r="K33" s="2" t="s">
        <v>2152</v>
      </c>
      <c r="L33" s="3">
        <v>0.052941176470588235</v>
      </c>
      <c r="M33" s="2">
        <v>0</v>
      </c>
      <c r="N33" s="2" t="s">
        <v>2153</v>
      </c>
    </row>
    <row r="34" spans="1:14" ht="12.75" outlineLevel="2">
      <c r="A34" s="2" t="s">
        <v>1120</v>
      </c>
      <c r="B34" t="s">
        <v>483</v>
      </c>
      <c r="C34" s="16">
        <v>104</v>
      </c>
      <c r="D34" t="s">
        <v>2199</v>
      </c>
      <c r="E34" s="19" t="s">
        <v>478</v>
      </c>
      <c r="F34" t="s">
        <v>479</v>
      </c>
      <c r="G34" t="s">
        <v>480</v>
      </c>
      <c r="H34" s="20" t="s">
        <v>473</v>
      </c>
      <c r="I34" s="1">
        <v>328081.05</v>
      </c>
      <c r="J34" s="2" t="s">
        <v>71</v>
      </c>
      <c r="K34" s="2" t="s">
        <v>2152</v>
      </c>
      <c r="L34" s="3">
        <v>0.026470588235294117</v>
      </c>
      <c r="M34" s="2">
        <v>0</v>
      </c>
      <c r="N34" s="2" t="s">
        <v>2153</v>
      </c>
    </row>
    <row r="35" spans="1:14" ht="12.75" outlineLevel="2">
      <c r="A35" s="2" t="s">
        <v>1121</v>
      </c>
      <c r="B35" t="s">
        <v>2445</v>
      </c>
      <c r="C35" s="16">
        <v>104</v>
      </c>
      <c r="D35" t="s">
        <v>2199</v>
      </c>
      <c r="E35" s="19" t="s">
        <v>2446</v>
      </c>
      <c r="F35" t="s">
        <v>2447</v>
      </c>
      <c r="G35" t="s">
        <v>2448</v>
      </c>
      <c r="H35" s="20" t="s">
        <v>473</v>
      </c>
      <c r="I35" s="1">
        <v>194695.6</v>
      </c>
      <c r="J35" s="2" t="s">
        <v>2161</v>
      </c>
      <c r="K35" s="2" t="s">
        <v>2152</v>
      </c>
      <c r="L35" s="3">
        <v>0.19411764705882353</v>
      </c>
      <c r="M35" s="2">
        <v>0</v>
      </c>
      <c r="N35" s="2" t="s">
        <v>2153</v>
      </c>
    </row>
    <row r="36" spans="1:14" ht="12.75" outlineLevel="2">
      <c r="A36" s="2" t="s">
        <v>1122</v>
      </c>
      <c r="B36" t="s">
        <v>2449</v>
      </c>
      <c r="C36" s="16">
        <v>104</v>
      </c>
      <c r="D36" t="s">
        <v>2199</v>
      </c>
      <c r="E36" s="19" t="s">
        <v>2446</v>
      </c>
      <c r="F36" t="s">
        <v>2447</v>
      </c>
      <c r="G36" t="s">
        <v>2448</v>
      </c>
      <c r="H36" s="20" t="s">
        <v>473</v>
      </c>
      <c r="I36" s="1">
        <v>1202963.85</v>
      </c>
      <c r="J36" s="2" t="s">
        <v>2161</v>
      </c>
      <c r="K36" s="2" t="s">
        <v>2152</v>
      </c>
      <c r="L36" s="3">
        <v>0.09705882352941177</v>
      </c>
      <c r="M36" s="2">
        <v>0</v>
      </c>
      <c r="N36" s="2" t="s">
        <v>2153</v>
      </c>
    </row>
    <row r="37" spans="1:14" ht="12.75" outlineLevel="2">
      <c r="A37" s="2" t="s">
        <v>1123</v>
      </c>
      <c r="B37" t="s">
        <v>2486</v>
      </c>
      <c r="C37" s="16">
        <v>104</v>
      </c>
      <c r="D37" t="s">
        <v>2199</v>
      </c>
      <c r="E37" s="19" t="s">
        <v>2487</v>
      </c>
      <c r="F37" t="s">
        <v>2488</v>
      </c>
      <c r="G37" t="s">
        <v>2413</v>
      </c>
      <c r="H37" s="20" t="s">
        <v>473</v>
      </c>
      <c r="I37" s="1">
        <v>294666.3</v>
      </c>
      <c r="J37" s="2" t="s">
        <v>71</v>
      </c>
      <c r="K37" s="2" t="s">
        <v>2238</v>
      </c>
      <c r="L37" s="3">
        <v>0.2647058823529412</v>
      </c>
      <c r="M37" s="2">
        <v>0</v>
      </c>
      <c r="N37" s="2" t="s">
        <v>229</v>
      </c>
    </row>
    <row r="38" spans="1:14" ht="12.75" outlineLevel="2">
      <c r="A38" s="2" t="s">
        <v>1124</v>
      </c>
      <c r="B38" t="s">
        <v>2489</v>
      </c>
      <c r="C38" s="16">
        <v>104</v>
      </c>
      <c r="D38" t="s">
        <v>2199</v>
      </c>
      <c r="E38" s="19" t="s">
        <v>2487</v>
      </c>
      <c r="F38" t="s">
        <v>2488</v>
      </c>
      <c r="G38" t="s">
        <v>2413</v>
      </c>
      <c r="H38" s="20" t="s">
        <v>473</v>
      </c>
      <c r="I38" s="1">
        <v>3411375.4</v>
      </c>
      <c r="J38" s="2" t="s">
        <v>71</v>
      </c>
      <c r="K38" s="2" t="s">
        <v>2238</v>
      </c>
      <c r="L38" s="3">
        <v>0.2647058823529412</v>
      </c>
      <c r="M38" s="2">
        <v>0</v>
      </c>
      <c r="N38" s="2" t="s">
        <v>229</v>
      </c>
    </row>
    <row r="39" spans="1:14" ht="12.75" outlineLevel="2">
      <c r="A39" s="2" t="s">
        <v>1125</v>
      </c>
      <c r="B39" t="s">
        <v>2490</v>
      </c>
      <c r="C39" s="16">
        <v>104</v>
      </c>
      <c r="D39" t="s">
        <v>2199</v>
      </c>
      <c r="E39" s="19" t="s">
        <v>2673</v>
      </c>
      <c r="F39" t="s">
        <v>2674</v>
      </c>
      <c r="G39" t="s">
        <v>2491</v>
      </c>
      <c r="H39" s="20" t="s">
        <v>473</v>
      </c>
      <c r="I39" s="1">
        <v>327407</v>
      </c>
      <c r="J39" s="2" t="s">
        <v>2214</v>
      </c>
      <c r="K39" s="2" t="s">
        <v>2238</v>
      </c>
      <c r="L39" s="3">
        <v>0.29411764705882354</v>
      </c>
      <c r="M39" s="2">
        <v>0</v>
      </c>
      <c r="N39" s="2" t="s">
        <v>229</v>
      </c>
    </row>
    <row r="40" spans="1:14" ht="12.75" outlineLevel="2">
      <c r="A40" s="2" t="s">
        <v>1126</v>
      </c>
      <c r="B40" t="s">
        <v>2492</v>
      </c>
      <c r="C40" s="16">
        <v>104</v>
      </c>
      <c r="D40" t="s">
        <v>2199</v>
      </c>
      <c r="E40" s="19" t="s">
        <v>2673</v>
      </c>
      <c r="F40" t="s">
        <v>2674</v>
      </c>
      <c r="G40" t="s">
        <v>2491</v>
      </c>
      <c r="H40" s="20" t="s">
        <v>473</v>
      </c>
      <c r="I40" s="1">
        <v>3790417.11</v>
      </c>
      <c r="J40" s="2" t="s">
        <v>2214</v>
      </c>
      <c r="K40" s="2" t="s">
        <v>2238</v>
      </c>
      <c r="L40" s="3">
        <v>0.29411764705882354</v>
      </c>
      <c r="M40" s="2">
        <v>0</v>
      </c>
      <c r="N40" s="2" t="s">
        <v>229</v>
      </c>
    </row>
    <row r="41" spans="1:14" ht="12.75" outlineLevel="2">
      <c r="A41" s="2" t="s">
        <v>1127</v>
      </c>
      <c r="B41" t="s">
        <v>2730</v>
      </c>
      <c r="C41" s="16">
        <v>104</v>
      </c>
      <c r="D41" t="s">
        <v>2199</v>
      </c>
      <c r="E41" s="19" t="s">
        <v>2446</v>
      </c>
      <c r="F41" t="s">
        <v>2447</v>
      </c>
      <c r="G41" t="s">
        <v>2731</v>
      </c>
      <c r="H41" s="20" t="s">
        <v>473</v>
      </c>
      <c r="I41" s="1">
        <v>13566049.09</v>
      </c>
      <c r="J41" s="2" t="s">
        <v>2214</v>
      </c>
      <c r="K41" s="2" t="s">
        <v>80</v>
      </c>
      <c r="L41" s="3">
        <v>1.0594117647058823</v>
      </c>
      <c r="M41" s="2">
        <v>0</v>
      </c>
      <c r="N41" s="2" t="s">
        <v>229</v>
      </c>
    </row>
    <row r="42" spans="1:14" ht="12.75" outlineLevel="2">
      <c r="A42" s="2" t="s">
        <v>1128</v>
      </c>
      <c r="B42" t="s">
        <v>2940</v>
      </c>
      <c r="C42" s="16">
        <v>104</v>
      </c>
      <c r="D42" t="s">
        <v>2199</v>
      </c>
      <c r="E42" s="19" t="s">
        <v>2941</v>
      </c>
      <c r="F42" t="s">
        <v>2942</v>
      </c>
      <c r="G42" t="s">
        <v>2943</v>
      </c>
      <c r="H42" s="20" t="s">
        <v>676</v>
      </c>
      <c r="I42" s="1">
        <v>1235945.73</v>
      </c>
      <c r="J42" s="2" t="s">
        <v>2221</v>
      </c>
      <c r="K42" s="2" t="s">
        <v>80</v>
      </c>
      <c r="L42" s="3">
        <v>0.10764705882352942</v>
      </c>
      <c r="M42" s="2">
        <v>0</v>
      </c>
      <c r="N42" s="2" t="s">
        <v>2153</v>
      </c>
    </row>
    <row r="43" spans="1:14" ht="12.75" outlineLevel="2">
      <c r="A43" s="2" t="s">
        <v>1129</v>
      </c>
      <c r="B43" t="s">
        <v>2963</v>
      </c>
      <c r="C43" s="16">
        <v>104</v>
      </c>
      <c r="D43" t="s">
        <v>2199</v>
      </c>
      <c r="E43" s="19" t="s">
        <v>2964</v>
      </c>
      <c r="F43" t="s">
        <v>2965</v>
      </c>
      <c r="G43" t="s">
        <v>2966</v>
      </c>
      <c r="H43" s="20" t="s">
        <v>503</v>
      </c>
      <c r="I43" s="1">
        <v>220723.93</v>
      </c>
      <c r="J43" s="2" t="s">
        <v>2151</v>
      </c>
      <c r="K43" s="2" t="s">
        <v>51</v>
      </c>
      <c r="L43" s="3">
        <v>0.020588235294117647</v>
      </c>
      <c r="M43" s="2">
        <v>0</v>
      </c>
      <c r="N43" s="2" t="s">
        <v>2153</v>
      </c>
    </row>
    <row r="44" spans="3:14" ht="12.75" outlineLevel="1">
      <c r="C44" s="17" t="s">
        <v>1584</v>
      </c>
      <c r="H44" s="20"/>
      <c r="I44" s="1">
        <f>SUBTOTAL(9,I2:I43)</f>
        <v>88641542.83000001</v>
      </c>
      <c r="J44" s="2"/>
      <c r="K44" s="2"/>
      <c r="L44" s="3"/>
      <c r="M44" s="2"/>
      <c r="N44" s="2"/>
    </row>
    <row r="45" spans="1:14" ht="12.75" outlineLevel="2">
      <c r="A45" s="2" t="s">
        <v>1130</v>
      </c>
      <c r="B45" t="s">
        <v>34</v>
      </c>
      <c r="C45" s="16">
        <v>105</v>
      </c>
      <c r="D45" t="s">
        <v>35</v>
      </c>
      <c r="E45" s="19" t="s">
        <v>36</v>
      </c>
      <c r="F45" t="s">
        <v>37</v>
      </c>
      <c r="G45" t="s">
        <v>38</v>
      </c>
      <c r="H45" s="20" t="s">
        <v>2250</v>
      </c>
      <c r="I45" s="1">
        <v>294993.4</v>
      </c>
      <c r="J45" s="2" t="s">
        <v>2161</v>
      </c>
      <c r="K45" s="2" t="s">
        <v>2251</v>
      </c>
      <c r="L45" s="3">
        <v>0.29411764705882354</v>
      </c>
      <c r="M45" s="2">
        <v>0</v>
      </c>
      <c r="N45" s="2" t="s">
        <v>2153</v>
      </c>
    </row>
    <row r="46" spans="1:14" ht="12.75" outlineLevel="2">
      <c r="A46" s="2" t="s">
        <v>1131</v>
      </c>
      <c r="B46" t="s">
        <v>39</v>
      </c>
      <c r="C46" s="16">
        <v>105</v>
      </c>
      <c r="D46" t="s">
        <v>35</v>
      </c>
      <c r="E46" s="19" t="s">
        <v>36</v>
      </c>
      <c r="F46" t="s">
        <v>37</v>
      </c>
      <c r="G46" t="s">
        <v>38</v>
      </c>
      <c r="H46" s="20" t="s">
        <v>2250</v>
      </c>
      <c r="I46" s="1">
        <v>3399272.05</v>
      </c>
      <c r="J46" s="2" t="s">
        <v>2161</v>
      </c>
      <c r="K46" s="2" t="s">
        <v>2251</v>
      </c>
      <c r="L46" s="3">
        <v>0.29411764705882354</v>
      </c>
      <c r="M46" s="2">
        <v>0</v>
      </c>
      <c r="N46" s="2" t="s">
        <v>2153</v>
      </c>
    </row>
    <row r="47" spans="1:14" ht="12.75" outlineLevel="2">
      <c r="A47" s="2" t="s">
        <v>1132</v>
      </c>
      <c r="B47" t="s">
        <v>185</v>
      </c>
      <c r="C47" s="16">
        <v>105</v>
      </c>
      <c r="D47" t="s">
        <v>35</v>
      </c>
      <c r="E47" s="19" t="s">
        <v>186</v>
      </c>
      <c r="F47" t="s">
        <v>187</v>
      </c>
      <c r="G47" t="s">
        <v>188</v>
      </c>
      <c r="H47" s="20" t="s">
        <v>2250</v>
      </c>
      <c r="I47" s="1">
        <v>252255.92</v>
      </c>
      <c r="J47" s="2" t="s">
        <v>2169</v>
      </c>
      <c r="K47" s="2" t="s">
        <v>51</v>
      </c>
      <c r="L47" s="3">
        <v>0.023529411764705882</v>
      </c>
      <c r="M47" s="2">
        <v>0</v>
      </c>
      <c r="N47" s="2" t="s">
        <v>2153</v>
      </c>
    </row>
    <row r="48" spans="1:14" ht="12.75" outlineLevel="2">
      <c r="A48" s="2" t="s">
        <v>1133</v>
      </c>
      <c r="B48" t="s">
        <v>190</v>
      </c>
      <c r="C48" s="16">
        <v>105</v>
      </c>
      <c r="D48" t="s">
        <v>35</v>
      </c>
      <c r="E48" s="19" t="s">
        <v>191</v>
      </c>
      <c r="F48" t="s">
        <v>192</v>
      </c>
      <c r="G48" t="s">
        <v>193</v>
      </c>
      <c r="H48" s="20" t="s">
        <v>2194</v>
      </c>
      <c r="I48" s="1">
        <v>1072087.69</v>
      </c>
      <c r="J48" s="2" t="s">
        <v>124</v>
      </c>
      <c r="K48" s="2" t="s">
        <v>149</v>
      </c>
      <c r="L48" s="3">
        <v>0.1</v>
      </c>
      <c r="M48" s="2">
        <v>0</v>
      </c>
      <c r="N48" s="2" t="s">
        <v>2153</v>
      </c>
    </row>
    <row r="49" spans="1:14" ht="12.75" outlineLevel="2">
      <c r="A49" s="2" t="s">
        <v>1134</v>
      </c>
      <c r="B49" t="s">
        <v>420</v>
      </c>
      <c r="C49" s="16">
        <v>105</v>
      </c>
      <c r="D49" t="s">
        <v>35</v>
      </c>
      <c r="E49" s="19" t="s">
        <v>421</v>
      </c>
      <c r="F49" t="s">
        <v>422</v>
      </c>
      <c r="G49" t="s">
        <v>2375</v>
      </c>
      <c r="H49" s="20" t="s">
        <v>1998</v>
      </c>
      <c r="I49" s="1">
        <v>586896.32</v>
      </c>
      <c r="J49" s="2" t="s">
        <v>124</v>
      </c>
      <c r="K49" s="2" t="s">
        <v>80</v>
      </c>
      <c r="L49" s="3">
        <v>0</v>
      </c>
      <c r="M49" s="2">
        <v>206</v>
      </c>
      <c r="N49" s="2" t="s">
        <v>2153</v>
      </c>
    </row>
    <row r="50" spans="1:14" ht="12.75" outlineLevel="2">
      <c r="A50" s="2" t="s">
        <v>1135</v>
      </c>
      <c r="B50" t="s">
        <v>687</v>
      </c>
      <c r="C50" s="16">
        <v>105</v>
      </c>
      <c r="D50" t="s">
        <v>35</v>
      </c>
      <c r="E50" s="19" t="s">
        <v>688</v>
      </c>
      <c r="F50" t="s">
        <v>689</v>
      </c>
      <c r="G50" t="s">
        <v>690</v>
      </c>
      <c r="H50" s="20" t="s">
        <v>473</v>
      </c>
      <c r="I50" s="1">
        <v>272573.94</v>
      </c>
      <c r="J50" s="2" t="s">
        <v>2237</v>
      </c>
      <c r="K50" s="2" t="s">
        <v>2152</v>
      </c>
      <c r="L50" s="3">
        <v>0.27176470588235296</v>
      </c>
      <c r="M50" s="2">
        <v>0</v>
      </c>
      <c r="N50" s="2" t="s">
        <v>2153</v>
      </c>
    </row>
    <row r="51" spans="1:14" ht="12.75" outlineLevel="2">
      <c r="A51" s="2" t="s">
        <v>1136</v>
      </c>
      <c r="B51" t="s">
        <v>691</v>
      </c>
      <c r="C51" s="16">
        <v>105</v>
      </c>
      <c r="D51" t="s">
        <v>35</v>
      </c>
      <c r="E51" s="19" t="s">
        <v>688</v>
      </c>
      <c r="F51" t="s">
        <v>689</v>
      </c>
      <c r="G51" t="s">
        <v>690</v>
      </c>
      <c r="H51" s="20" t="s">
        <v>473</v>
      </c>
      <c r="I51" s="1">
        <v>1684149.39</v>
      </c>
      <c r="J51" s="2" t="s">
        <v>2237</v>
      </c>
      <c r="K51" s="2" t="s">
        <v>2152</v>
      </c>
      <c r="L51" s="3">
        <v>0.13588235294117648</v>
      </c>
      <c r="M51" s="2">
        <v>0</v>
      </c>
      <c r="N51" s="2" t="s">
        <v>2153</v>
      </c>
    </row>
    <row r="52" spans="1:14" ht="12.75" outlineLevel="2">
      <c r="A52" s="2" t="s">
        <v>1137</v>
      </c>
      <c r="B52" t="s">
        <v>2450</v>
      </c>
      <c r="C52" s="16">
        <v>105</v>
      </c>
      <c r="D52" t="s">
        <v>35</v>
      </c>
      <c r="E52" s="19" t="s">
        <v>2446</v>
      </c>
      <c r="F52" t="s">
        <v>2447</v>
      </c>
      <c r="G52" t="s">
        <v>2448</v>
      </c>
      <c r="H52" s="20" t="s">
        <v>473</v>
      </c>
      <c r="I52" s="1">
        <v>142776.84</v>
      </c>
      <c r="J52" s="2" t="s">
        <v>124</v>
      </c>
      <c r="K52" s="2" t="s">
        <v>2152</v>
      </c>
      <c r="L52" s="3">
        <v>0.1423529411764706</v>
      </c>
      <c r="M52" s="2">
        <v>0</v>
      </c>
      <c r="N52" s="2" t="s">
        <v>2153</v>
      </c>
    </row>
    <row r="53" spans="1:14" ht="12.75" outlineLevel="2">
      <c r="A53" s="2" t="s">
        <v>1138</v>
      </c>
      <c r="B53" t="s">
        <v>2451</v>
      </c>
      <c r="C53" s="16">
        <v>105</v>
      </c>
      <c r="D53" t="s">
        <v>35</v>
      </c>
      <c r="E53" s="19" t="s">
        <v>2446</v>
      </c>
      <c r="F53" t="s">
        <v>2447</v>
      </c>
      <c r="G53" t="s">
        <v>2448</v>
      </c>
      <c r="H53" s="20" t="s">
        <v>473</v>
      </c>
      <c r="I53" s="1">
        <v>882173.49</v>
      </c>
      <c r="J53" s="2" t="s">
        <v>124</v>
      </c>
      <c r="K53" s="2" t="s">
        <v>2152</v>
      </c>
      <c r="L53" s="3">
        <v>0.0711764705882353</v>
      </c>
      <c r="M53" s="2">
        <v>0</v>
      </c>
      <c r="N53" s="2" t="s">
        <v>2153</v>
      </c>
    </row>
    <row r="54" spans="1:14" ht="12.75" outlineLevel="2">
      <c r="A54" s="2" t="s">
        <v>1139</v>
      </c>
      <c r="B54" t="s">
        <v>2718</v>
      </c>
      <c r="C54" s="16">
        <v>105</v>
      </c>
      <c r="D54" t="s">
        <v>35</v>
      </c>
      <c r="E54" s="19" t="s">
        <v>688</v>
      </c>
      <c r="F54" t="s">
        <v>689</v>
      </c>
      <c r="G54" t="s">
        <v>2719</v>
      </c>
      <c r="H54" s="20" t="s">
        <v>473</v>
      </c>
      <c r="I54" s="1">
        <v>3714591.06</v>
      </c>
      <c r="J54" s="2" t="s">
        <v>2237</v>
      </c>
      <c r="K54" s="2" t="s">
        <v>80</v>
      </c>
      <c r="L54" s="3">
        <v>0.3235294117647059</v>
      </c>
      <c r="M54" s="2">
        <v>0</v>
      </c>
      <c r="N54" s="2" t="s">
        <v>2153</v>
      </c>
    </row>
    <row r="55" spans="1:14" ht="12.75" outlineLevel="2">
      <c r="A55" s="2" t="s">
        <v>1140</v>
      </c>
      <c r="B55" t="s">
        <v>2809</v>
      </c>
      <c r="C55" s="16">
        <v>105</v>
      </c>
      <c r="D55" t="s">
        <v>35</v>
      </c>
      <c r="E55" s="19" t="s">
        <v>2810</v>
      </c>
      <c r="F55" t="s">
        <v>2811</v>
      </c>
      <c r="G55" t="s">
        <v>2812</v>
      </c>
      <c r="H55" s="20" t="s">
        <v>473</v>
      </c>
      <c r="I55" s="1">
        <v>1053168.45</v>
      </c>
      <c r="J55" s="2" t="s">
        <v>124</v>
      </c>
      <c r="K55" s="2" t="s">
        <v>51</v>
      </c>
      <c r="L55" s="3">
        <v>0.09823529411764706</v>
      </c>
      <c r="M55" s="2">
        <v>0</v>
      </c>
      <c r="N55" s="2" t="s">
        <v>2153</v>
      </c>
    </row>
    <row r="56" spans="3:14" ht="12.75" outlineLevel="1">
      <c r="C56" s="17" t="s">
        <v>1585</v>
      </c>
      <c r="H56" s="20"/>
      <c r="I56" s="1">
        <f>SUBTOTAL(9,I45:I55)</f>
        <v>13354938.549999999</v>
      </c>
      <c r="J56" s="2"/>
      <c r="K56" s="2"/>
      <c r="L56" s="3"/>
      <c r="M56" s="2"/>
      <c r="N56" s="2"/>
    </row>
    <row r="57" spans="1:14" ht="12.75" outlineLevel="2">
      <c r="A57" s="2" t="s">
        <v>1141</v>
      </c>
      <c r="B57" t="s">
        <v>2240</v>
      </c>
      <c r="C57" s="16">
        <v>106</v>
      </c>
      <c r="D57" t="s">
        <v>2241</v>
      </c>
      <c r="E57" s="19" t="s">
        <v>2233</v>
      </c>
      <c r="F57" t="s">
        <v>2234</v>
      </c>
      <c r="G57" t="s">
        <v>2235</v>
      </c>
      <c r="H57" s="20" t="s">
        <v>2236</v>
      </c>
      <c r="I57" s="1">
        <v>383491.4</v>
      </c>
      <c r="J57" s="2" t="s">
        <v>2242</v>
      </c>
      <c r="K57" s="2" t="s">
        <v>2238</v>
      </c>
      <c r="L57" s="3">
        <v>0.38235294117647056</v>
      </c>
      <c r="M57" s="2">
        <v>0</v>
      </c>
      <c r="N57" s="2" t="s">
        <v>2153</v>
      </c>
    </row>
    <row r="58" spans="1:14" ht="12.75" outlineLevel="2">
      <c r="A58" s="2" t="s">
        <v>1142</v>
      </c>
      <c r="B58" t="s">
        <v>2243</v>
      </c>
      <c r="C58" s="16">
        <v>106</v>
      </c>
      <c r="D58" t="s">
        <v>2241</v>
      </c>
      <c r="E58" s="19" t="s">
        <v>2233</v>
      </c>
      <c r="F58" t="s">
        <v>2234</v>
      </c>
      <c r="G58" t="s">
        <v>2235</v>
      </c>
      <c r="H58" s="20" t="s">
        <v>2236</v>
      </c>
      <c r="I58" s="1">
        <v>4419053.62</v>
      </c>
      <c r="J58" s="2" t="s">
        <v>2242</v>
      </c>
      <c r="K58" s="2" t="s">
        <v>2238</v>
      </c>
      <c r="L58" s="3">
        <v>0.38235294117647056</v>
      </c>
      <c r="M58" s="2">
        <v>0</v>
      </c>
      <c r="N58" s="2" t="s">
        <v>2153</v>
      </c>
    </row>
    <row r="59" spans="1:14" ht="12.75" outlineLevel="2">
      <c r="A59" s="2" t="s">
        <v>1143</v>
      </c>
      <c r="B59" t="s">
        <v>2282</v>
      </c>
      <c r="C59" s="16">
        <v>106</v>
      </c>
      <c r="D59" t="s">
        <v>2241</v>
      </c>
      <c r="E59" s="19" t="s">
        <v>2283</v>
      </c>
      <c r="F59" t="s">
        <v>2284</v>
      </c>
      <c r="G59" t="s">
        <v>2285</v>
      </c>
      <c r="H59" s="20" t="s">
        <v>2286</v>
      </c>
      <c r="I59" s="1">
        <v>88498</v>
      </c>
      <c r="J59" s="2" t="s">
        <v>2287</v>
      </c>
      <c r="K59" s="2" t="s">
        <v>2251</v>
      </c>
      <c r="L59" s="3">
        <v>0.08823529411764706</v>
      </c>
      <c r="M59" s="2">
        <v>0</v>
      </c>
      <c r="N59" s="2" t="s">
        <v>2153</v>
      </c>
    </row>
    <row r="60" spans="1:14" ht="12.75" outlineLevel="2">
      <c r="A60" s="2" t="s">
        <v>1144</v>
      </c>
      <c r="B60" t="s">
        <v>2288</v>
      </c>
      <c r="C60" s="16">
        <v>106</v>
      </c>
      <c r="D60" t="s">
        <v>2241</v>
      </c>
      <c r="E60" s="19" t="s">
        <v>2283</v>
      </c>
      <c r="F60" t="s">
        <v>2284</v>
      </c>
      <c r="G60" t="s">
        <v>2285</v>
      </c>
      <c r="H60" s="20" t="s">
        <v>2286</v>
      </c>
      <c r="I60" s="1">
        <v>1019781.57</v>
      </c>
      <c r="J60" s="2" t="s">
        <v>2287</v>
      </c>
      <c r="K60" s="2" t="s">
        <v>2251</v>
      </c>
      <c r="L60" s="3">
        <v>0.08823529411764706</v>
      </c>
      <c r="M60" s="2">
        <v>0</v>
      </c>
      <c r="N60" s="2" t="s">
        <v>2153</v>
      </c>
    </row>
    <row r="61" spans="1:14" ht="12.75" outlineLevel="2">
      <c r="A61" s="2" t="s">
        <v>1145</v>
      </c>
      <c r="B61" t="s">
        <v>3</v>
      </c>
      <c r="C61" s="16">
        <v>106</v>
      </c>
      <c r="D61" t="s">
        <v>2241</v>
      </c>
      <c r="E61" s="19" t="s">
        <v>4</v>
      </c>
      <c r="F61" t="s">
        <v>5</v>
      </c>
      <c r="G61" t="s">
        <v>576</v>
      </c>
      <c r="H61" s="20" t="s">
        <v>2236</v>
      </c>
      <c r="I61" s="1">
        <v>294993.4</v>
      </c>
      <c r="J61" s="2" t="s">
        <v>2221</v>
      </c>
      <c r="K61" s="2" t="s">
        <v>2251</v>
      </c>
      <c r="L61" s="3">
        <v>0.29411764705882354</v>
      </c>
      <c r="M61" s="2">
        <v>0</v>
      </c>
      <c r="N61" s="2" t="s">
        <v>2153</v>
      </c>
    </row>
    <row r="62" spans="1:14" ht="12.75" outlineLevel="2">
      <c r="A62" s="2" t="s">
        <v>1146</v>
      </c>
      <c r="B62" t="s">
        <v>6</v>
      </c>
      <c r="C62" s="16">
        <v>106</v>
      </c>
      <c r="D62" t="s">
        <v>2241</v>
      </c>
      <c r="E62" s="19" t="s">
        <v>4</v>
      </c>
      <c r="F62" t="s">
        <v>5</v>
      </c>
      <c r="G62" t="s">
        <v>576</v>
      </c>
      <c r="H62" s="20" t="s">
        <v>2236</v>
      </c>
      <c r="I62" s="1">
        <v>3399272.05</v>
      </c>
      <c r="J62" s="2" t="s">
        <v>2221</v>
      </c>
      <c r="K62" s="2" t="s">
        <v>2251</v>
      </c>
      <c r="L62" s="3">
        <v>0.29411764705882354</v>
      </c>
      <c r="M62" s="2">
        <v>0</v>
      </c>
      <c r="N62" s="2" t="s">
        <v>2153</v>
      </c>
    </row>
    <row r="63" spans="1:14" ht="12.75" outlineLevel="2">
      <c r="A63" s="2" t="s">
        <v>1147</v>
      </c>
      <c r="B63" t="s">
        <v>84</v>
      </c>
      <c r="C63" s="16">
        <v>106</v>
      </c>
      <c r="D63" t="s">
        <v>2241</v>
      </c>
      <c r="E63" s="19" t="s">
        <v>85</v>
      </c>
      <c r="F63" t="s">
        <v>86</v>
      </c>
      <c r="G63" t="s">
        <v>87</v>
      </c>
      <c r="H63" s="20" t="s">
        <v>2264</v>
      </c>
      <c r="I63" s="1">
        <v>472979.86</v>
      </c>
      <c r="J63" s="2" t="s">
        <v>2214</v>
      </c>
      <c r="K63" s="2" t="s">
        <v>51</v>
      </c>
      <c r="L63" s="3">
        <v>0.04411764705882353</v>
      </c>
      <c r="M63" s="2">
        <v>0</v>
      </c>
      <c r="N63" s="2" t="s">
        <v>2153</v>
      </c>
    </row>
    <row r="64" spans="1:14" ht="12.75" outlineLevel="2">
      <c r="A64" s="2" t="s">
        <v>1148</v>
      </c>
      <c r="B64" t="s">
        <v>111</v>
      </c>
      <c r="C64" s="16">
        <v>106</v>
      </c>
      <c r="D64" t="s">
        <v>2241</v>
      </c>
      <c r="E64" s="19" t="s">
        <v>112</v>
      </c>
      <c r="F64" t="s">
        <v>113</v>
      </c>
      <c r="G64" t="s">
        <v>114</v>
      </c>
      <c r="H64" s="20" t="s">
        <v>2236</v>
      </c>
      <c r="I64" s="1">
        <v>1576599.55</v>
      </c>
      <c r="J64" s="2" t="s">
        <v>2287</v>
      </c>
      <c r="K64" s="2" t="s">
        <v>51</v>
      </c>
      <c r="L64" s="3">
        <v>0.14705882352941177</v>
      </c>
      <c r="M64" s="2">
        <v>0</v>
      </c>
      <c r="N64" s="2" t="s">
        <v>2153</v>
      </c>
    </row>
    <row r="65" spans="1:14" ht="12.75" outlineLevel="2">
      <c r="A65" s="2" t="s">
        <v>1149</v>
      </c>
      <c r="B65" t="s">
        <v>115</v>
      </c>
      <c r="C65" s="16">
        <v>106</v>
      </c>
      <c r="D65" t="s">
        <v>2241</v>
      </c>
      <c r="E65" s="19" t="s">
        <v>116</v>
      </c>
      <c r="F65" t="s">
        <v>117</v>
      </c>
      <c r="G65" t="s">
        <v>118</v>
      </c>
      <c r="H65" s="20" t="s">
        <v>2250</v>
      </c>
      <c r="I65" s="1">
        <v>725235.79</v>
      </c>
      <c r="J65" s="2" t="s">
        <v>119</v>
      </c>
      <c r="K65" s="2" t="s">
        <v>51</v>
      </c>
      <c r="L65" s="3">
        <v>0.06764705882352941</v>
      </c>
      <c r="M65" s="2">
        <v>0</v>
      </c>
      <c r="N65" s="2" t="s">
        <v>2153</v>
      </c>
    </row>
    <row r="66" spans="1:14" ht="12.75" outlineLevel="2">
      <c r="A66" s="2" t="s">
        <v>1150</v>
      </c>
      <c r="B66" t="s">
        <v>125</v>
      </c>
      <c r="C66" s="16">
        <v>106</v>
      </c>
      <c r="D66" t="s">
        <v>2241</v>
      </c>
      <c r="E66" s="19" t="s">
        <v>126</v>
      </c>
      <c r="F66" t="s">
        <v>127</v>
      </c>
      <c r="G66" t="s">
        <v>128</v>
      </c>
      <c r="H66" s="20" t="s">
        <v>2160</v>
      </c>
      <c r="I66" s="1">
        <v>2049579.41</v>
      </c>
      <c r="J66" s="2" t="s">
        <v>2214</v>
      </c>
      <c r="K66" s="2" t="s">
        <v>51</v>
      </c>
      <c r="L66" s="3">
        <v>0.19117647058823528</v>
      </c>
      <c r="M66" s="2">
        <v>0</v>
      </c>
      <c r="N66" s="2" t="s">
        <v>2153</v>
      </c>
    </row>
    <row r="67" spans="1:14" ht="12.75" outlineLevel="2">
      <c r="A67" s="2" t="s">
        <v>1151</v>
      </c>
      <c r="B67" t="s">
        <v>140</v>
      </c>
      <c r="C67" s="16">
        <v>106</v>
      </c>
      <c r="D67" t="s">
        <v>2241</v>
      </c>
      <c r="E67" s="19" t="s">
        <v>141</v>
      </c>
      <c r="F67" t="s">
        <v>142</v>
      </c>
      <c r="G67" t="s">
        <v>143</v>
      </c>
      <c r="H67" s="20" t="s">
        <v>2236</v>
      </c>
      <c r="I67" s="1">
        <v>6193236.32</v>
      </c>
      <c r="J67" s="2" t="s">
        <v>2242</v>
      </c>
      <c r="K67" s="2" t="s">
        <v>144</v>
      </c>
      <c r="L67" s="3">
        <v>0.5394117647058824</v>
      </c>
      <c r="M67" s="2">
        <v>0</v>
      </c>
      <c r="N67" s="2" t="s">
        <v>2153</v>
      </c>
    </row>
    <row r="68" spans="1:14" ht="12.75" outlineLevel="2">
      <c r="A68" s="2" t="s">
        <v>1152</v>
      </c>
      <c r="B68" t="s">
        <v>145</v>
      </c>
      <c r="C68" s="16">
        <v>106</v>
      </c>
      <c r="D68" t="s">
        <v>2241</v>
      </c>
      <c r="E68" s="19" t="s">
        <v>146</v>
      </c>
      <c r="F68" t="s">
        <v>147</v>
      </c>
      <c r="G68" t="s">
        <v>148</v>
      </c>
      <c r="H68" s="20" t="s">
        <v>2236</v>
      </c>
      <c r="I68" s="1">
        <v>1576599.55</v>
      </c>
      <c r="J68" s="2" t="s">
        <v>2242</v>
      </c>
      <c r="K68" s="2" t="s">
        <v>149</v>
      </c>
      <c r="L68" s="3">
        <v>0.14705882352941177</v>
      </c>
      <c r="M68" s="2">
        <v>0</v>
      </c>
      <c r="N68" s="2" t="s">
        <v>2153</v>
      </c>
    </row>
    <row r="69" spans="1:14" ht="12.75" outlineLevel="2">
      <c r="A69" s="2" t="s">
        <v>1153</v>
      </c>
      <c r="B69" t="s">
        <v>150</v>
      </c>
      <c r="C69" s="16">
        <v>106</v>
      </c>
      <c r="D69" t="s">
        <v>2241</v>
      </c>
      <c r="E69" s="19" t="s">
        <v>151</v>
      </c>
      <c r="F69" t="s">
        <v>152</v>
      </c>
      <c r="G69" t="s">
        <v>153</v>
      </c>
      <c r="H69" s="20" t="s">
        <v>2236</v>
      </c>
      <c r="I69" s="1">
        <v>1576599.55</v>
      </c>
      <c r="J69" s="2" t="s">
        <v>2221</v>
      </c>
      <c r="K69" s="2" t="s">
        <v>51</v>
      </c>
      <c r="L69" s="3">
        <v>0.14705882352941177</v>
      </c>
      <c r="M69" s="2">
        <v>0</v>
      </c>
      <c r="N69" s="2" t="s">
        <v>2153</v>
      </c>
    </row>
    <row r="70" spans="1:14" ht="12.75" outlineLevel="2">
      <c r="A70" s="2" t="s">
        <v>1154</v>
      </c>
      <c r="B70" t="s">
        <v>244</v>
      </c>
      <c r="C70" s="16">
        <v>106</v>
      </c>
      <c r="D70" t="s">
        <v>2241</v>
      </c>
      <c r="E70" s="19" t="s">
        <v>245</v>
      </c>
      <c r="F70" t="s">
        <v>246</v>
      </c>
      <c r="G70" t="s">
        <v>247</v>
      </c>
      <c r="H70" s="20" t="s">
        <v>248</v>
      </c>
      <c r="I70" s="1">
        <v>982221.1</v>
      </c>
      <c r="J70" s="2" t="s">
        <v>2237</v>
      </c>
      <c r="K70" s="2" t="s">
        <v>2152</v>
      </c>
      <c r="L70" s="3">
        <v>0.8823529411764706</v>
      </c>
      <c r="M70" s="2">
        <v>0</v>
      </c>
      <c r="N70" s="2" t="s">
        <v>229</v>
      </c>
    </row>
    <row r="71" spans="1:14" ht="12.75" outlineLevel="2">
      <c r="A71" s="2" t="s">
        <v>1155</v>
      </c>
      <c r="B71" t="s">
        <v>249</v>
      </c>
      <c r="C71" s="16">
        <v>106</v>
      </c>
      <c r="D71" t="s">
        <v>2241</v>
      </c>
      <c r="E71" s="19" t="s">
        <v>245</v>
      </c>
      <c r="F71" t="s">
        <v>246</v>
      </c>
      <c r="G71" t="s">
        <v>247</v>
      </c>
      <c r="H71" s="20" t="s">
        <v>248</v>
      </c>
      <c r="I71" s="1">
        <v>6084292.5</v>
      </c>
      <c r="J71" s="2" t="s">
        <v>2237</v>
      </c>
      <c r="K71" s="2" t="s">
        <v>2152</v>
      </c>
      <c r="L71" s="3">
        <v>0.4411764705882353</v>
      </c>
      <c r="M71" s="2">
        <v>0</v>
      </c>
      <c r="N71" s="2" t="s">
        <v>229</v>
      </c>
    </row>
    <row r="72" spans="1:14" ht="12.75" outlineLevel="2">
      <c r="A72" s="2" t="s">
        <v>1156</v>
      </c>
      <c r="B72" t="s">
        <v>2585</v>
      </c>
      <c r="C72" s="16">
        <v>106</v>
      </c>
      <c r="D72" t="s">
        <v>2241</v>
      </c>
      <c r="E72" s="19" t="s">
        <v>2580</v>
      </c>
      <c r="F72" t="s">
        <v>2581</v>
      </c>
      <c r="G72" t="s">
        <v>2582</v>
      </c>
      <c r="H72" s="20" t="s">
        <v>2583</v>
      </c>
      <c r="I72" s="1">
        <v>130963.2</v>
      </c>
      <c r="J72" s="2" t="s">
        <v>2586</v>
      </c>
      <c r="K72" s="2" t="s">
        <v>2587</v>
      </c>
      <c r="L72" s="3">
        <v>0.08823529411764706</v>
      </c>
      <c r="M72" s="2">
        <v>0</v>
      </c>
      <c r="N72" s="2" t="s">
        <v>229</v>
      </c>
    </row>
    <row r="73" spans="1:14" ht="12.75" outlineLevel="2">
      <c r="A73" s="2" t="s">
        <v>1157</v>
      </c>
      <c r="B73" t="s">
        <v>2588</v>
      </c>
      <c r="C73" s="16">
        <v>106</v>
      </c>
      <c r="D73" t="s">
        <v>2241</v>
      </c>
      <c r="E73" s="19" t="s">
        <v>2580</v>
      </c>
      <c r="F73" t="s">
        <v>2581</v>
      </c>
      <c r="G73" t="s">
        <v>2582</v>
      </c>
      <c r="H73" s="20" t="s">
        <v>2583</v>
      </c>
      <c r="I73" s="1">
        <v>811239</v>
      </c>
      <c r="J73" s="2" t="s">
        <v>2586</v>
      </c>
      <c r="K73" s="2" t="s">
        <v>2587</v>
      </c>
      <c r="L73" s="3">
        <v>0.058823529411764705</v>
      </c>
      <c r="M73" s="2">
        <v>0</v>
      </c>
      <c r="N73" s="2" t="s">
        <v>229</v>
      </c>
    </row>
    <row r="74" spans="1:14" ht="12.75" outlineLevel="2">
      <c r="A74" s="2" t="s">
        <v>1158</v>
      </c>
      <c r="B74" t="s">
        <v>2591</v>
      </c>
      <c r="C74" s="16">
        <v>106</v>
      </c>
      <c r="D74" t="s">
        <v>2241</v>
      </c>
      <c r="E74" s="19" t="s">
        <v>2592</v>
      </c>
      <c r="F74" t="s">
        <v>2593</v>
      </c>
      <c r="G74" t="s">
        <v>2594</v>
      </c>
      <c r="H74" s="20" t="s">
        <v>2595</v>
      </c>
      <c r="I74" s="1">
        <v>175816.06</v>
      </c>
      <c r="J74" s="2" t="s">
        <v>2596</v>
      </c>
      <c r="K74" s="2" t="s">
        <v>2152</v>
      </c>
      <c r="L74" s="3">
        <v>0.17529411764705882</v>
      </c>
      <c r="M74" s="2">
        <v>0</v>
      </c>
      <c r="N74" s="2" t="s">
        <v>2153</v>
      </c>
    </row>
    <row r="75" spans="1:14" ht="12.75" outlineLevel="2">
      <c r="A75" s="2" t="s">
        <v>1159</v>
      </c>
      <c r="B75" t="s">
        <v>2597</v>
      </c>
      <c r="C75" s="16">
        <v>106</v>
      </c>
      <c r="D75" t="s">
        <v>2241</v>
      </c>
      <c r="E75" s="19" t="s">
        <v>2592</v>
      </c>
      <c r="F75" t="s">
        <v>2593</v>
      </c>
      <c r="G75" t="s">
        <v>2594</v>
      </c>
      <c r="H75" s="20" t="s">
        <v>2595</v>
      </c>
      <c r="I75" s="1">
        <v>1086312.81</v>
      </c>
      <c r="J75" s="2" t="s">
        <v>2596</v>
      </c>
      <c r="K75" s="2" t="s">
        <v>2152</v>
      </c>
      <c r="L75" s="3">
        <v>0.08764705882352941</v>
      </c>
      <c r="M75" s="2">
        <v>0</v>
      </c>
      <c r="N75" s="2" t="s">
        <v>2153</v>
      </c>
    </row>
    <row r="76" spans="1:14" ht="12.75" outlineLevel="2">
      <c r="A76" s="2" t="s">
        <v>1160</v>
      </c>
      <c r="B76" t="s">
        <v>2650</v>
      </c>
      <c r="C76" s="16">
        <v>106</v>
      </c>
      <c r="D76" t="s">
        <v>2241</v>
      </c>
      <c r="E76" s="19" t="s">
        <v>2651</v>
      </c>
      <c r="F76" t="s">
        <v>2652</v>
      </c>
      <c r="G76" t="s">
        <v>619</v>
      </c>
      <c r="H76" s="20" t="s">
        <v>235</v>
      </c>
      <c r="I76" s="1">
        <v>1651968</v>
      </c>
      <c r="J76" s="2" t="s">
        <v>2586</v>
      </c>
      <c r="K76" s="2" t="s">
        <v>2587</v>
      </c>
      <c r="L76" s="3">
        <v>1.2352941176470589</v>
      </c>
      <c r="M76" s="2">
        <v>0</v>
      </c>
      <c r="N76" s="2" t="s">
        <v>2153</v>
      </c>
    </row>
    <row r="77" spans="1:14" ht="12.75" outlineLevel="2">
      <c r="A77" s="2" t="s">
        <v>1161</v>
      </c>
      <c r="B77" t="s">
        <v>2860</v>
      </c>
      <c r="C77" s="16">
        <v>106</v>
      </c>
      <c r="D77" t="s">
        <v>2241</v>
      </c>
      <c r="E77" s="19" t="s">
        <v>2651</v>
      </c>
      <c r="F77" t="s">
        <v>2652</v>
      </c>
      <c r="G77" t="s">
        <v>619</v>
      </c>
      <c r="H77" s="20" t="s">
        <v>235</v>
      </c>
      <c r="I77" s="1">
        <v>10206966</v>
      </c>
      <c r="J77" s="2" t="s">
        <v>2586</v>
      </c>
      <c r="K77" s="2" t="s">
        <v>2587</v>
      </c>
      <c r="L77" s="3">
        <v>0.8235294117647058</v>
      </c>
      <c r="M77" s="2">
        <v>0</v>
      </c>
      <c r="N77" s="2" t="s">
        <v>2153</v>
      </c>
    </row>
    <row r="78" spans="1:14" ht="12.75" outlineLevel="2">
      <c r="A78" s="2" t="s">
        <v>1162</v>
      </c>
      <c r="B78" t="s">
        <v>2704</v>
      </c>
      <c r="C78" s="16">
        <v>106</v>
      </c>
      <c r="D78" t="s">
        <v>2241</v>
      </c>
      <c r="E78" s="19" t="s">
        <v>2705</v>
      </c>
      <c r="F78" t="s">
        <v>2706</v>
      </c>
      <c r="G78" t="s">
        <v>2707</v>
      </c>
      <c r="H78" s="20" t="s">
        <v>2708</v>
      </c>
      <c r="I78" s="1">
        <v>310333.02</v>
      </c>
      <c r="J78" s="2" t="s">
        <v>2709</v>
      </c>
      <c r="K78" s="2" t="s">
        <v>2238</v>
      </c>
      <c r="L78" s="3">
        <v>0.30941176470588233</v>
      </c>
      <c r="M78" s="2">
        <v>0</v>
      </c>
      <c r="N78" s="2" t="s">
        <v>2153</v>
      </c>
    </row>
    <row r="79" spans="1:14" ht="12.75" outlineLevel="2">
      <c r="A79" s="2" t="s">
        <v>1163</v>
      </c>
      <c r="B79" t="s">
        <v>2710</v>
      </c>
      <c r="C79" s="16">
        <v>106</v>
      </c>
      <c r="D79" t="s">
        <v>2241</v>
      </c>
      <c r="E79" s="19" t="s">
        <v>2705</v>
      </c>
      <c r="F79" t="s">
        <v>2706</v>
      </c>
      <c r="G79" t="s">
        <v>2707</v>
      </c>
      <c r="H79" s="20" t="s">
        <v>2708</v>
      </c>
      <c r="I79" s="1">
        <v>3576034.18</v>
      </c>
      <c r="J79" s="2" t="s">
        <v>2709</v>
      </c>
      <c r="K79" s="2" t="s">
        <v>2238</v>
      </c>
      <c r="L79" s="3">
        <v>0.30941176470588233</v>
      </c>
      <c r="M79" s="2">
        <v>0</v>
      </c>
      <c r="N79" s="2" t="s">
        <v>2153</v>
      </c>
    </row>
    <row r="80" spans="1:14" ht="12.75" outlineLevel="2">
      <c r="A80" s="2" t="s">
        <v>1164</v>
      </c>
      <c r="B80" t="s">
        <v>387</v>
      </c>
      <c r="C80" s="16">
        <v>106</v>
      </c>
      <c r="D80" t="s">
        <v>2241</v>
      </c>
      <c r="E80" s="19" t="s">
        <v>388</v>
      </c>
      <c r="F80" t="s">
        <v>389</v>
      </c>
      <c r="G80" t="s">
        <v>617</v>
      </c>
      <c r="H80" s="20" t="s">
        <v>390</v>
      </c>
      <c r="I80" s="1">
        <v>700314.29</v>
      </c>
      <c r="J80" s="2" t="s">
        <v>2539</v>
      </c>
      <c r="K80" s="2" t="s">
        <v>2238</v>
      </c>
      <c r="L80" s="3">
        <v>0.6982352941176471</v>
      </c>
      <c r="M80" s="2">
        <v>0</v>
      </c>
      <c r="N80" s="2" t="s">
        <v>2153</v>
      </c>
    </row>
    <row r="81" spans="1:14" ht="12.75" outlineLevel="2">
      <c r="A81" s="2" t="s">
        <v>1165</v>
      </c>
      <c r="B81" t="s">
        <v>391</v>
      </c>
      <c r="C81" s="16">
        <v>106</v>
      </c>
      <c r="D81" t="s">
        <v>2241</v>
      </c>
      <c r="E81" s="19" t="s">
        <v>388</v>
      </c>
      <c r="F81" t="s">
        <v>389</v>
      </c>
      <c r="G81" t="s">
        <v>617</v>
      </c>
      <c r="H81" s="20" t="s">
        <v>390</v>
      </c>
      <c r="I81" s="1">
        <v>8069871.8</v>
      </c>
      <c r="J81" s="2" t="s">
        <v>2539</v>
      </c>
      <c r="K81" s="2" t="s">
        <v>2238</v>
      </c>
      <c r="L81" s="3">
        <v>0.6982352941176471</v>
      </c>
      <c r="M81" s="2">
        <v>0</v>
      </c>
      <c r="N81" s="2" t="s">
        <v>2153</v>
      </c>
    </row>
    <row r="82" spans="1:14" ht="12.75" outlineLevel="2">
      <c r="A82" s="2" t="s">
        <v>1166</v>
      </c>
      <c r="B82" t="s">
        <v>582</v>
      </c>
      <c r="C82" s="16">
        <v>106</v>
      </c>
      <c r="D82" t="s">
        <v>2241</v>
      </c>
      <c r="E82" s="19" t="s">
        <v>219</v>
      </c>
      <c r="F82" t="s">
        <v>220</v>
      </c>
      <c r="G82" t="s">
        <v>583</v>
      </c>
      <c r="H82" s="20" t="s">
        <v>222</v>
      </c>
      <c r="I82" s="1">
        <v>33039.22</v>
      </c>
      <c r="J82" s="2" t="s">
        <v>584</v>
      </c>
      <c r="K82" s="2" t="s">
        <v>585</v>
      </c>
      <c r="L82" s="3">
        <v>0.03294117647058824</v>
      </c>
      <c r="M82" s="2">
        <v>0</v>
      </c>
      <c r="N82" s="2" t="s">
        <v>2153</v>
      </c>
    </row>
    <row r="83" spans="1:14" ht="12.75" outlineLevel="2">
      <c r="A83" s="2" t="s">
        <v>1167</v>
      </c>
      <c r="B83" t="s">
        <v>586</v>
      </c>
      <c r="C83" s="16">
        <v>106</v>
      </c>
      <c r="D83" t="s">
        <v>2241</v>
      </c>
      <c r="E83" s="19" t="s">
        <v>219</v>
      </c>
      <c r="F83" t="s">
        <v>220</v>
      </c>
      <c r="G83" t="s">
        <v>583</v>
      </c>
      <c r="H83" s="20" t="s">
        <v>222</v>
      </c>
      <c r="I83" s="1">
        <v>380718.5</v>
      </c>
      <c r="J83" s="2" t="s">
        <v>584</v>
      </c>
      <c r="K83" s="2" t="s">
        <v>585</v>
      </c>
      <c r="L83" s="3">
        <v>0.03294117647058824</v>
      </c>
      <c r="M83" s="2">
        <v>0</v>
      </c>
      <c r="N83" s="2" t="s">
        <v>2153</v>
      </c>
    </row>
    <row r="84" spans="1:14" ht="12.75" outlineLevel="2">
      <c r="A84" s="2" t="s">
        <v>1168</v>
      </c>
      <c r="B84" t="s">
        <v>431</v>
      </c>
      <c r="C84" s="16">
        <v>106</v>
      </c>
      <c r="D84" t="s">
        <v>2241</v>
      </c>
      <c r="E84" s="19" t="s">
        <v>432</v>
      </c>
      <c r="F84" t="s">
        <v>433</v>
      </c>
      <c r="G84" t="s">
        <v>434</v>
      </c>
      <c r="H84" s="20" t="s">
        <v>263</v>
      </c>
      <c r="I84" s="1">
        <v>453111.22</v>
      </c>
      <c r="J84" s="2" t="s">
        <v>2586</v>
      </c>
      <c r="K84" s="2" t="s">
        <v>435</v>
      </c>
      <c r="L84" s="3">
        <v>0.3388235294117647</v>
      </c>
      <c r="M84" s="2">
        <v>0</v>
      </c>
      <c r="N84" s="2" t="s">
        <v>2153</v>
      </c>
    </row>
    <row r="85" spans="1:14" ht="12.75" outlineLevel="2">
      <c r="A85" s="2" t="s">
        <v>1169</v>
      </c>
      <c r="B85" t="s">
        <v>436</v>
      </c>
      <c r="C85" s="16">
        <v>106</v>
      </c>
      <c r="D85" t="s">
        <v>2241</v>
      </c>
      <c r="E85" s="19" t="s">
        <v>432</v>
      </c>
      <c r="F85" t="s">
        <v>433</v>
      </c>
      <c r="G85" t="s">
        <v>434</v>
      </c>
      <c r="H85" s="20" t="s">
        <v>263</v>
      </c>
      <c r="I85" s="1">
        <v>5221281.8</v>
      </c>
      <c r="J85" s="2" t="s">
        <v>2586</v>
      </c>
      <c r="K85" s="2" t="s">
        <v>435</v>
      </c>
      <c r="L85" s="3">
        <v>0.45176470588235296</v>
      </c>
      <c r="M85" s="2">
        <v>0</v>
      </c>
      <c r="N85" s="2" t="s">
        <v>2153</v>
      </c>
    </row>
    <row r="86" spans="1:14" ht="12.75" outlineLevel="2">
      <c r="A86" s="2" t="s">
        <v>1170</v>
      </c>
      <c r="B86" t="s">
        <v>632</v>
      </c>
      <c r="C86" s="16">
        <v>106</v>
      </c>
      <c r="D86" t="s">
        <v>2241</v>
      </c>
      <c r="E86" s="19" t="s">
        <v>633</v>
      </c>
      <c r="F86" t="s">
        <v>634</v>
      </c>
      <c r="G86" t="s">
        <v>635</v>
      </c>
      <c r="H86" s="20" t="s">
        <v>636</v>
      </c>
      <c r="I86" s="1">
        <v>117997.4</v>
      </c>
      <c r="J86" s="2" t="s">
        <v>2596</v>
      </c>
      <c r="K86" s="2" t="s">
        <v>2238</v>
      </c>
      <c r="L86" s="3">
        <v>0.11764705882352941</v>
      </c>
      <c r="M86" s="2">
        <v>0</v>
      </c>
      <c r="N86" s="2" t="s">
        <v>2153</v>
      </c>
    </row>
    <row r="87" spans="1:14" ht="12.75" outlineLevel="2">
      <c r="A87" s="2" t="s">
        <v>1171</v>
      </c>
      <c r="B87" t="s">
        <v>637</v>
      </c>
      <c r="C87" s="16">
        <v>106</v>
      </c>
      <c r="D87" t="s">
        <v>2241</v>
      </c>
      <c r="E87" s="19" t="s">
        <v>633</v>
      </c>
      <c r="F87" t="s">
        <v>634</v>
      </c>
      <c r="G87" t="s">
        <v>635</v>
      </c>
      <c r="H87" s="20" t="s">
        <v>636</v>
      </c>
      <c r="I87" s="1">
        <v>1359708.82</v>
      </c>
      <c r="J87" s="2" t="s">
        <v>2596</v>
      </c>
      <c r="K87" s="2" t="s">
        <v>2238</v>
      </c>
      <c r="L87" s="3">
        <v>0.11764705882352941</v>
      </c>
      <c r="M87" s="2">
        <v>0</v>
      </c>
      <c r="N87" s="2" t="s">
        <v>2153</v>
      </c>
    </row>
    <row r="88" spans="1:14" ht="12.75" outlineLevel="2">
      <c r="A88" s="2" t="s">
        <v>1172</v>
      </c>
      <c r="B88" t="s">
        <v>640</v>
      </c>
      <c r="C88" s="16">
        <v>106</v>
      </c>
      <c r="D88" t="s">
        <v>2241</v>
      </c>
      <c r="E88" s="19" t="s">
        <v>2651</v>
      </c>
      <c r="F88" t="s">
        <v>2652</v>
      </c>
      <c r="G88" t="s">
        <v>641</v>
      </c>
      <c r="H88" s="20" t="s">
        <v>235</v>
      </c>
      <c r="I88" s="1">
        <v>294994.3</v>
      </c>
      <c r="J88" s="2" t="s">
        <v>2586</v>
      </c>
      <c r="K88" s="2" t="s">
        <v>435</v>
      </c>
      <c r="L88" s="3">
        <v>0.22058823529411764</v>
      </c>
      <c r="M88" s="2">
        <v>0</v>
      </c>
      <c r="N88" s="2" t="s">
        <v>2153</v>
      </c>
    </row>
    <row r="89" spans="1:14" ht="12.75" outlineLevel="2">
      <c r="A89" s="2" t="s">
        <v>1173</v>
      </c>
      <c r="B89" t="s">
        <v>642</v>
      </c>
      <c r="C89" s="16">
        <v>106</v>
      </c>
      <c r="D89" t="s">
        <v>2241</v>
      </c>
      <c r="E89" s="19" t="s">
        <v>2651</v>
      </c>
      <c r="F89" t="s">
        <v>2652</v>
      </c>
      <c r="G89" t="s">
        <v>641</v>
      </c>
      <c r="H89" s="20" t="s">
        <v>235</v>
      </c>
      <c r="I89" s="1">
        <v>3399272.05</v>
      </c>
      <c r="J89" s="2" t="s">
        <v>2586</v>
      </c>
      <c r="K89" s="2" t="s">
        <v>435</v>
      </c>
      <c r="L89" s="3">
        <v>0.29411764705882354</v>
      </c>
      <c r="M89" s="2">
        <v>0</v>
      </c>
      <c r="N89" s="2" t="s">
        <v>2153</v>
      </c>
    </row>
    <row r="90" spans="1:14" ht="12.75" outlineLevel="2">
      <c r="A90" s="2" t="s">
        <v>1174</v>
      </c>
      <c r="B90" t="s">
        <v>3059</v>
      </c>
      <c r="C90" s="16">
        <v>106</v>
      </c>
      <c r="D90" t="s">
        <v>2241</v>
      </c>
      <c r="E90" s="19" t="s">
        <v>3060</v>
      </c>
      <c r="F90" t="s">
        <v>3061</v>
      </c>
      <c r="G90" t="s">
        <v>3062</v>
      </c>
      <c r="H90" s="20" t="s">
        <v>3063</v>
      </c>
      <c r="I90" s="1">
        <v>171096.2</v>
      </c>
      <c r="J90" s="2" t="s">
        <v>3064</v>
      </c>
      <c r="K90" s="2" t="s">
        <v>511</v>
      </c>
      <c r="L90" s="3">
        <v>0.17058823529411765</v>
      </c>
      <c r="M90" s="2">
        <v>0</v>
      </c>
      <c r="N90" s="2" t="s">
        <v>2153</v>
      </c>
    </row>
    <row r="91" spans="1:14" ht="12.75" outlineLevel="2">
      <c r="A91" s="2" t="s">
        <v>1175</v>
      </c>
      <c r="B91" t="s">
        <v>3065</v>
      </c>
      <c r="C91" s="16">
        <v>106</v>
      </c>
      <c r="D91" t="s">
        <v>2241</v>
      </c>
      <c r="E91" s="19" t="s">
        <v>3060</v>
      </c>
      <c r="F91" t="s">
        <v>3061</v>
      </c>
      <c r="G91" t="s">
        <v>3062</v>
      </c>
      <c r="H91" s="20" t="s">
        <v>3063</v>
      </c>
      <c r="I91" s="1">
        <v>1057150.05</v>
      </c>
      <c r="J91" s="2" t="s">
        <v>3066</v>
      </c>
      <c r="K91" s="2" t="s">
        <v>511</v>
      </c>
      <c r="L91" s="3">
        <v>0.08529411764705883</v>
      </c>
      <c r="M91" s="2">
        <v>0</v>
      </c>
      <c r="N91" s="2" t="s">
        <v>2153</v>
      </c>
    </row>
    <row r="92" spans="1:14" ht="12.75" outlineLevel="2">
      <c r="A92" s="2" t="s">
        <v>1176</v>
      </c>
      <c r="B92" t="s">
        <v>3114</v>
      </c>
      <c r="C92" s="16">
        <v>106</v>
      </c>
      <c r="D92" t="s">
        <v>2241</v>
      </c>
      <c r="E92" s="19" t="s">
        <v>3115</v>
      </c>
      <c r="F92" t="s">
        <v>3116</v>
      </c>
      <c r="G92" t="s">
        <v>3117</v>
      </c>
      <c r="H92" s="20" t="s">
        <v>2899</v>
      </c>
      <c r="I92" s="1">
        <v>353992.1</v>
      </c>
      <c r="J92" s="2" t="s">
        <v>3064</v>
      </c>
      <c r="K92" s="2" t="s">
        <v>12</v>
      </c>
      <c r="L92" s="3">
        <v>0.35294117647058826</v>
      </c>
      <c r="M92" s="2">
        <v>0</v>
      </c>
      <c r="N92" s="2" t="s">
        <v>2153</v>
      </c>
    </row>
    <row r="93" spans="1:14" ht="12.75" outlineLevel="2">
      <c r="A93" s="2" t="s">
        <v>1177</v>
      </c>
      <c r="B93" t="s">
        <v>3118</v>
      </c>
      <c r="C93" s="16">
        <v>106</v>
      </c>
      <c r="D93" t="s">
        <v>2241</v>
      </c>
      <c r="E93" s="19" t="s">
        <v>3115</v>
      </c>
      <c r="F93" t="s">
        <v>3116</v>
      </c>
      <c r="G93" t="s">
        <v>3117</v>
      </c>
      <c r="H93" s="20" t="s">
        <v>2899</v>
      </c>
      <c r="I93" s="1">
        <v>4079126.46</v>
      </c>
      <c r="J93" s="2" t="s">
        <v>3066</v>
      </c>
      <c r="K93" s="2" t="s">
        <v>12</v>
      </c>
      <c r="L93" s="3">
        <v>0.35294117647058826</v>
      </c>
      <c r="M93" s="2">
        <v>0</v>
      </c>
      <c r="N93" s="2" t="s">
        <v>2153</v>
      </c>
    </row>
    <row r="94" spans="1:14" ht="12.75" outlineLevel="2">
      <c r="A94" s="2" t="s">
        <v>1178</v>
      </c>
      <c r="B94" t="s">
        <v>3141</v>
      </c>
      <c r="C94" s="16">
        <v>106</v>
      </c>
      <c r="D94" t="s">
        <v>2241</v>
      </c>
      <c r="E94" s="19" t="s">
        <v>3142</v>
      </c>
      <c r="F94" t="s">
        <v>3143</v>
      </c>
      <c r="G94" t="s">
        <v>3144</v>
      </c>
      <c r="H94" s="20" t="s">
        <v>2638</v>
      </c>
      <c r="I94" s="1">
        <v>360147.7</v>
      </c>
      <c r="J94" s="2" t="s">
        <v>71</v>
      </c>
      <c r="K94" s="2" t="s">
        <v>12</v>
      </c>
      <c r="L94" s="3">
        <v>0.3235294117647059</v>
      </c>
      <c r="M94" s="2">
        <v>0</v>
      </c>
      <c r="N94" s="2" t="s">
        <v>229</v>
      </c>
    </row>
    <row r="95" spans="1:14" ht="12.75" outlineLevel="2">
      <c r="A95" s="2" t="s">
        <v>1179</v>
      </c>
      <c r="B95" t="s">
        <v>3145</v>
      </c>
      <c r="C95" s="16">
        <v>106</v>
      </c>
      <c r="D95" t="s">
        <v>2241</v>
      </c>
      <c r="E95" s="19" t="s">
        <v>3142</v>
      </c>
      <c r="F95" t="s">
        <v>3143</v>
      </c>
      <c r="G95" t="s">
        <v>3144</v>
      </c>
      <c r="H95" s="20" t="s">
        <v>2638</v>
      </c>
      <c r="I95" s="1">
        <v>4169458.8</v>
      </c>
      <c r="J95" s="2" t="s">
        <v>71</v>
      </c>
      <c r="K95" s="2" t="s">
        <v>12</v>
      </c>
      <c r="L95" s="3">
        <v>0.3235294117647059</v>
      </c>
      <c r="M95" s="2">
        <v>0</v>
      </c>
      <c r="N95" s="2" t="s">
        <v>229</v>
      </c>
    </row>
    <row r="96" spans="1:14" ht="12.75" outlineLevel="2">
      <c r="A96" s="2" t="s">
        <v>1180</v>
      </c>
      <c r="B96" t="s">
        <v>3161</v>
      </c>
      <c r="C96" s="16">
        <v>106</v>
      </c>
      <c r="D96" t="s">
        <v>2241</v>
      </c>
      <c r="E96" s="19" t="s">
        <v>3162</v>
      </c>
      <c r="F96" t="s">
        <v>3163</v>
      </c>
      <c r="G96" t="s">
        <v>3164</v>
      </c>
      <c r="H96" s="20" t="s">
        <v>3165</v>
      </c>
      <c r="I96" s="1">
        <v>707984.2</v>
      </c>
      <c r="J96" s="2" t="s">
        <v>2169</v>
      </c>
      <c r="K96" s="2" t="s">
        <v>2251</v>
      </c>
      <c r="L96" s="3">
        <v>0.7058823529411765</v>
      </c>
      <c r="M96" s="2">
        <v>0</v>
      </c>
      <c r="N96" s="2" t="s">
        <v>2153</v>
      </c>
    </row>
    <row r="97" spans="1:14" ht="12.75" outlineLevel="2">
      <c r="A97" s="2" t="s">
        <v>1181</v>
      </c>
      <c r="B97" t="s">
        <v>3166</v>
      </c>
      <c r="C97" s="16">
        <v>106</v>
      </c>
      <c r="D97" t="s">
        <v>2241</v>
      </c>
      <c r="E97" s="19" t="s">
        <v>3162</v>
      </c>
      <c r="F97" t="s">
        <v>3163</v>
      </c>
      <c r="G97" t="s">
        <v>3164</v>
      </c>
      <c r="H97" s="20" t="s">
        <v>3165</v>
      </c>
      <c r="I97" s="1">
        <v>8158252.83</v>
      </c>
      <c r="J97" s="2" t="s">
        <v>2169</v>
      </c>
      <c r="K97" s="2" t="s">
        <v>2251</v>
      </c>
      <c r="L97" s="3">
        <v>0.7058823529411765</v>
      </c>
      <c r="M97" s="2">
        <v>0</v>
      </c>
      <c r="N97" s="2" t="s">
        <v>2153</v>
      </c>
    </row>
    <row r="98" spans="1:14" ht="12.75" outlineLevel="2">
      <c r="A98" s="2" t="s">
        <v>1182</v>
      </c>
      <c r="B98" t="s">
        <v>3167</v>
      </c>
      <c r="C98" s="16">
        <v>106</v>
      </c>
      <c r="D98" t="s">
        <v>2241</v>
      </c>
      <c r="E98" s="19" t="s">
        <v>3168</v>
      </c>
      <c r="F98" t="s">
        <v>3169</v>
      </c>
      <c r="G98" t="s">
        <v>3170</v>
      </c>
      <c r="H98" s="20" t="s">
        <v>636</v>
      </c>
      <c r="I98" s="1">
        <v>193515.66</v>
      </c>
      <c r="J98" s="2" t="s">
        <v>2596</v>
      </c>
      <c r="K98" s="2" t="s">
        <v>2251</v>
      </c>
      <c r="L98" s="3">
        <v>0.19294117647058823</v>
      </c>
      <c r="M98" s="2">
        <v>0</v>
      </c>
      <c r="N98" s="2" t="s">
        <v>2153</v>
      </c>
    </row>
    <row r="99" spans="1:14" ht="12.75" outlineLevel="2">
      <c r="A99" s="2" t="s">
        <v>1183</v>
      </c>
      <c r="B99" t="s">
        <v>3171</v>
      </c>
      <c r="C99" s="16">
        <v>106</v>
      </c>
      <c r="D99" t="s">
        <v>2241</v>
      </c>
      <c r="E99" s="19" t="s">
        <v>3168</v>
      </c>
      <c r="F99" t="s">
        <v>3169</v>
      </c>
      <c r="G99" t="s">
        <v>3170</v>
      </c>
      <c r="H99" s="20" t="s">
        <v>636</v>
      </c>
      <c r="I99" s="1">
        <v>2229922.48</v>
      </c>
      <c r="J99" s="2" t="s">
        <v>2596</v>
      </c>
      <c r="K99" s="2" t="s">
        <v>2251</v>
      </c>
      <c r="L99" s="3">
        <v>0.19294117647058823</v>
      </c>
      <c r="M99" s="2">
        <v>0</v>
      </c>
      <c r="N99" s="2" t="s">
        <v>2153</v>
      </c>
    </row>
    <row r="100" spans="1:14" ht="12.75" outlineLevel="2">
      <c r="A100" s="2" t="s">
        <v>1184</v>
      </c>
      <c r="B100" t="s">
        <v>3183</v>
      </c>
      <c r="C100" s="16">
        <v>106</v>
      </c>
      <c r="D100" t="s">
        <v>2241</v>
      </c>
      <c r="E100" s="19" t="s">
        <v>3184</v>
      </c>
      <c r="F100" t="s">
        <v>3185</v>
      </c>
      <c r="G100" t="s">
        <v>3186</v>
      </c>
      <c r="H100" s="20" t="s">
        <v>3187</v>
      </c>
      <c r="I100" s="1">
        <v>294993.4</v>
      </c>
      <c r="J100" s="2" t="s">
        <v>3064</v>
      </c>
      <c r="K100" s="2" t="s">
        <v>511</v>
      </c>
      <c r="L100" s="3">
        <v>0.29411764705882354</v>
      </c>
      <c r="M100" s="2">
        <v>0</v>
      </c>
      <c r="N100" s="2" t="s">
        <v>2153</v>
      </c>
    </row>
    <row r="101" spans="1:14" ht="12.75" outlineLevel="2">
      <c r="A101" s="2" t="s">
        <v>1185</v>
      </c>
      <c r="B101" t="s">
        <v>3188</v>
      </c>
      <c r="C101" s="16">
        <v>106</v>
      </c>
      <c r="D101" t="s">
        <v>2241</v>
      </c>
      <c r="E101" s="19" t="s">
        <v>3184</v>
      </c>
      <c r="F101" t="s">
        <v>3185</v>
      </c>
      <c r="G101" t="s">
        <v>3186</v>
      </c>
      <c r="H101" s="20" t="s">
        <v>3187</v>
      </c>
      <c r="I101" s="1">
        <v>1822672.5</v>
      </c>
      <c r="J101" s="2" t="s">
        <v>3064</v>
      </c>
      <c r="K101" s="2" t="s">
        <v>511</v>
      </c>
      <c r="L101" s="3">
        <v>0.14705882352941177</v>
      </c>
      <c r="M101" s="2">
        <v>0</v>
      </c>
      <c r="N101" s="2" t="s">
        <v>2153</v>
      </c>
    </row>
    <row r="102" spans="1:14" ht="12.75" outlineLevel="2">
      <c r="A102" s="2" t="s">
        <v>1186</v>
      </c>
      <c r="B102" t="s">
        <v>3201</v>
      </c>
      <c r="C102" s="16">
        <v>106</v>
      </c>
      <c r="D102" t="s">
        <v>2241</v>
      </c>
      <c r="E102" s="19" t="s">
        <v>3202</v>
      </c>
      <c r="F102" t="s">
        <v>3203</v>
      </c>
      <c r="G102" t="s">
        <v>3204</v>
      </c>
      <c r="H102" s="20" t="s">
        <v>2899</v>
      </c>
      <c r="I102" s="1">
        <v>530988.1</v>
      </c>
      <c r="J102" s="2" t="s">
        <v>3064</v>
      </c>
      <c r="K102" s="2" t="s">
        <v>2251</v>
      </c>
      <c r="L102" s="3">
        <v>0.5294117647058824</v>
      </c>
      <c r="M102" s="2">
        <v>0</v>
      </c>
      <c r="N102" s="2" t="s">
        <v>2153</v>
      </c>
    </row>
    <row r="103" spans="1:14" ht="12.75" outlineLevel="2">
      <c r="A103" s="2" t="s">
        <v>1187</v>
      </c>
      <c r="B103" t="s">
        <v>3205</v>
      </c>
      <c r="C103" s="16">
        <v>106</v>
      </c>
      <c r="D103" t="s">
        <v>2241</v>
      </c>
      <c r="E103" s="19" t="s">
        <v>3202</v>
      </c>
      <c r="F103" t="s">
        <v>3203</v>
      </c>
      <c r="G103" t="s">
        <v>3204</v>
      </c>
      <c r="H103" s="20" t="s">
        <v>2899</v>
      </c>
      <c r="I103" s="1">
        <v>6118689.61</v>
      </c>
      <c r="J103" s="2" t="s">
        <v>3064</v>
      </c>
      <c r="K103" s="2" t="s">
        <v>2251</v>
      </c>
      <c r="L103" s="3">
        <v>0.5294117647058824</v>
      </c>
      <c r="M103" s="2">
        <v>0</v>
      </c>
      <c r="N103" s="2" t="s">
        <v>2153</v>
      </c>
    </row>
    <row r="104" spans="1:14" ht="12.75" outlineLevel="2">
      <c r="A104" s="2" t="s">
        <v>1188</v>
      </c>
      <c r="B104" t="s">
        <v>3206</v>
      </c>
      <c r="C104" s="16">
        <v>106</v>
      </c>
      <c r="D104" t="s">
        <v>2241</v>
      </c>
      <c r="E104" s="19" t="s">
        <v>3207</v>
      </c>
      <c r="F104" t="s">
        <v>3208</v>
      </c>
      <c r="G104" t="s">
        <v>3209</v>
      </c>
      <c r="H104" s="20" t="s">
        <v>2567</v>
      </c>
      <c r="I104" s="1">
        <v>353992.1</v>
      </c>
      <c r="J104" s="2" t="s">
        <v>3210</v>
      </c>
      <c r="K104" s="2" t="s">
        <v>12</v>
      </c>
      <c r="L104" s="3">
        <v>0.35294117647058826</v>
      </c>
      <c r="M104" s="2">
        <v>0</v>
      </c>
      <c r="N104" s="2" t="s">
        <v>2153</v>
      </c>
    </row>
    <row r="105" spans="1:14" ht="12.75" outlineLevel="2">
      <c r="A105" s="2" t="s">
        <v>1189</v>
      </c>
      <c r="B105" t="s">
        <v>3211</v>
      </c>
      <c r="C105" s="16">
        <v>106</v>
      </c>
      <c r="D105" t="s">
        <v>2241</v>
      </c>
      <c r="E105" s="19" t="s">
        <v>3207</v>
      </c>
      <c r="F105" t="s">
        <v>3208</v>
      </c>
      <c r="G105" t="s">
        <v>3209</v>
      </c>
      <c r="H105" s="20" t="s">
        <v>2567</v>
      </c>
      <c r="I105" s="1">
        <v>4079126.46</v>
      </c>
      <c r="J105" s="2" t="s">
        <v>3210</v>
      </c>
      <c r="K105" s="2" t="s">
        <v>12</v>
      </c>
      <c r="L105" s="3">
        <v>0.35294117647058826</v>
      </c>
      <c r="M105" s="2">
        <v>0</v>
      </c>
      <c r="N105" s="2" t="s">
        <v>2153</v>
      </c>
    </row>
    <row r="106" spans="1:14" ht="12.75" outlineLevel="2">
      <c r="A106" s="2" t="s">
        <v>1190</v>
      </c>
      <c r="B106" t="s">
        <v>3239</v>
      </c>
      <c r="C106" s="16">
        <v>106</v>
      </c>
      <c r="D106" t="s">
        <v>2241</v>
      </c>
      <c r="E106" s="19" t="s">
        <v>2545</v>
      </c>
      <c r="F106" t="s">
        <v>2546</v>
      </c>
      <c r="G106" t="s">
        <v>3238</v>
      </c>
      <c r="H106" s="20" t="s">
        <v>256</v>
      </c>
      <c r="I106" s="1">
        <v>1876823.76</v>
      </c>
      <c r="J106" s="2" t="s">
        <v>3240</v>
      </c>
      <c r="K106" s="2" t="s">
        <v>51</v>
      </c>
      <c r="L106" s="3">
        <v>0.14705882352941177</v>
      </c>
      <c r="M106" s="2">
        <v>33</v>
      </c>
      <c r="N106" s="2" t="s">
        <v>229</v>
      </c>
    </row>
    <row r="107" spans="1:14" ht="12.75" outlineLevel="2">
      <c r="A107" s="2" t="s">
        <v>1191</v>
      </c>
      <c r="B107" t="s">
        <v>1056</v>
      </c>
      <c r="C107" s="16">
        <v>106</v>
      </c>
      <c r="D107" t="s">
        <v>2241</v>
      </c>
      <c r="E107" s="19" t="s">
        <v>3202</v>
      </c>
      <c r="F107" t="s">
        <v>3203</v>
      </c>
      <c r="G107" t="s">
        <v>1057</v>
      </c>
      <c r="H107" s="20" t="s">
        <v>3246</v>
      </c>
      <c r="I107" s="1">
        <v>3468518.92</v>
      </c>
      <c r="J107" s="2" t="s">
        <v>3064</v>
      </c>
      <c r="K107" s="2" t="s">
        <v>1058</v>
      </c>
      <c r="L107" s="3">
        <v>0.3235294117647059</v>
      </c>
      <c r="M107" s="2">
        <v>0</v>
      </c>
      <c r="N107" s="2" t="s">
        <v>2153</v>
      </c>
    </row>
    <row r="108" spans="1:14" ht="12.75" outlineLevel="2">
      <c r="A108" s="2" t="s">
        <v>1192</v>
      </c>
      <c r="B108" t="s">
        <v>945</v>
      </c>
      <c r="C108" s="16">
        <v>106</v>
      </c>
      <c r="D108" t="s">
        <v>2241</v>
      </c>
      <c r="E108" s="19" t="s">
        <v>946</v>
      </c>
      <c r="F108" t="s">
        <v>947</v>
      </c>
      <c r="G108" t="s">
        <v>948</v>
      </c>
      <c r="H108" s="20" t="s">
        <v>2699</v>
      </c>
      <c r="I108" s="1">
        <v>472979.86</v>
      </c>
      <c r="J108" s="2" t="s">
        <v>2586</v>
      </c>
      <c r="K108" s="2" t="s">
        <v>149</v>
      </c>
      <c r="L108" s="3">
        <v>0.04411764705882353</v>
      </c>
      <c r="M108" s="2">
        <v>0</v>
      </c>
      <c r="N108" s="2" t="s">
        <v>2153</v>
      </c>
    </row>
    <row r="109" spans="1:14" ht="12.75" outlineLevel="2">
      <c r="A109" s="2" t="s">
        <v>1193</v>
      </c>
      <c r="B109" t="s">
        <v>971</v>
      </c>
      <c r="C109" s="16">
        <v>106</v>
      </c>
      <c r="D109" t="s">
        <v>2241</v>
      </c>
      <c r="E109" s="19" t="s">
        <v>219</v>
      </c>
      <c r="F109" t="s">
        <v>220</v>
      </c>
      <c r="G109" t="s">
        <v>972</v>
      </c>
      <c r="H109" s="20" t="s">
        <v>256</v>
      </c>
      <c r="I109" s="1">
        <v>2522559.19</v>
      </c>
      <c r="J109" s="2" t="s">
        <v>584</v>
      </c>
      <c r="K109" s="2" t="s">
        <v>1058</v>
      </c>
      <c r="L109" s="3">
        <v>0.23529411764705882</v>
      </c>
      <c r="M109" s="2">
        <v>0</v>
      </c>
      <c r="N109" s="2" t="s">
        <v>2153</v>
      </c>
    </row>
    <row r="110" spans="1:14" ht="12.75" outlineLevel="2">
      <c r="A110" s="2" t="s">
        <v>1194</v>
      </c>
      <c r="B110" t="s">
        <v>981</v>
      </c>
      <c r="C110" s="16">
        <v>106</v>
      </c>
      <c r="D110" t="s">
        <v>2241</v>
      </c>
      <c r="E110" s="19" t="s">
        <v>982</v>
      </c>
      <c r="F110" t="s">
        <v>983</v>
      </c>
      <c r="G110" t="s">
        <v>984</v>
      </c>
      <c r="H110" s="20" t="s">
        <v>650</v>
      </c>
      <c r="I110" s="1">
        <v>5706962.62</v>
      </c>
      <c r="J110" s="2" t="s">
        <v>2214</v>
      </c>
      <c r="K110" s="2" t="s">
        <v>80</v>
      </c>
      <c r="L110" s="3">
        <v>0.4970588235294118</v>
      </c>
      <c r="M110" s="2">
        <v>0</v>
      </c>
      <c r="N110" s="2" t="s">
        <v>2153</v>
      </c>
    </row>
    <row r="111" spans="1:14" ht="12.75" outlineLevel="2">
      <c r="A111" s="2" t="s">
        <v>1195</v>
      </c>
      <c r="B111" t="s">
        <v>995</v>
      </c>
      <c r="C111" s="16">
        <v>106</v>
      </c>
      <c r="D111" t="s">
        <v>2241</v>
      </c>
      <c r="E111" s="19" t="s">
        <v>245</v>
      </c>
      <c r="F111" t="s">
        <v>246</v>
      </c>
      <c r="G111" t="s">
        <v>996</v>
      </c>
      <c r="H111" s="20" t="s">
        <v>2699</v>
      </c>
      <c r="I111" s="1">
        <v>10197453.57</v>
      </c>
      <c r="J111" s="2" t="s">
        <v>997</v>
      </c>
      <c r="K111" s="2" t="s">
        <v>80</v>
      </c>
      <c r="L111" s="3">
        <v>0.7623529411764706</v>
      </c>
      <c r="M111" s="2">
        <v>120</v>
      </c>
      <c r="N111" s="2" t="s">
        <v>229</v>
      </c>
    </row>
    <row r="112" spans="1:14" ht="12.75" outlineLevel="2">
      <c r="A112" s="2" t="s">
        <v>1196</v>
      </c>
      <c r="B112" t="s">
        <v>1860</v>
      </c>
      <c r="C112" s="16">
        <v>106</v>
      </c>
      <c r="D112" t="s">
        <v>2241</v>
      </c>
      <c r="E112" s="19" t="s">
        <v>1861</v>
      </c>
      <c r="F112" t="s">
        <v>1862</v>
      </c>
      <c r="G112" t="s">
        <v>1863</v>
      </c>
      <c r="H112" s="20" t="s">
        <v>256</v>
      </c>
      <c r="I112" s="1">
        <v>5575979.2700000005</v>
      </c>
      <c r="J112" s="2" t="s">
        <v>119</v>
      </c>
      <c r="K112" s="2" t="s">
        <v>51</v>
      </c>
      <c r="L112" s="3">
        <v>0.4652941176470588</v>
      </c>
      <c r="M112" s="2">
        <v>0</v>
      </c>
      <c r="N112" s="2" t="s">
        <v>229</v>
      </c>
    </row>
    <row r="113" spans="1:14" ht="12.75" outlineLevel="2">
      <c r="A113" s="2" t="s">
        <v>1197</v>
      </c>
      <c r="B113" t="s">
        <v>1865</v>
      </c>
      <c r="C113" s="16">
        <v>106</v>
      </c>
      <c r="D113" t="s">
        <v>2241</v>
      </c>
      <c r="E113" s="19" t="s">
        <v>1866</v>
      </c>
      <c r="F113" t="s">
        <v>1867</v>
      </c>
      <c r="G113" t="s">
        <v>1868</v>
      </c>
      <c r="H113" s="20" t="s">
        <v>2708</v>
      </c>
      <c r="I113" s="1">
        <v>5724665.95</v>
      </c>
      <c r="J113" s="2" t="s">
        <v>2273</v>
      </c>
      <c r="K113" s="2" t="s">
        <v>51</v>
      </c>
      <c r="L113" s="3">
        <v>0.5029411764705882</v>
      </c>
      <c r="M113" s="2">
        <v>122</v>
      </c>
      <c r="N113" s="2" t="s">
        <v>2153</v>
      </c>
    </row>
    <row r="114" spans="1:14" ht="12.75" outlineLevel="2">
      <c r="A114" s="2" t="s">
        <v>1198</v>
      </c>
      <c r="B114" t="s">
        <v>1870</v>
      </c>
      <c r="C114" s="16">
        <v>106</v>
      </c>
      <c r="D114" t="s">
        <v>2241</v>
      </c>
      <c r="E114" s="19" t="s">
        <v>1871</v>
      </c>
      <c r="F114" t="s">
        <v>1872</v>
      </c>
      <c r="G114" s="8" t="s">
        <v>2440</v>
      </c>
      <c r="H114" s="20" t="s">
        <v>1032</v>
      </c>
      <c r="I114" s="1">
        <v>5833418.24</v>
      </c>
      <c r="J114" s="2" t="s">
        <v>2539</v>
      </c>
      <c r="K114" s="2" t="s">
        <v>51</v>
      </c>
      <c r="L114" s="3">
        <v>0.5441176470588235</v>
      </c>
      <c r="M114" s="2">
        <v>0</v>
      </c>
      <c r="N114" s="2" t="s">
        <v>2153</v>
      </c>
    </row>
    <row r="115" spans="1:14" ht="12.75" outlineLevel="2">
      <c r="A115" s="2" t="s">
        <v>1199</v>
      </c>
      <c r="B115" t="s">
        <v>1873</v>
      </c>
      <c r="C115" s="16">
        <v>106</v>
      </c>
      <c r="D115" t="s">
        <v>2241</v>
      </c>
      <c r="E115" s="19" t="s">
        <v>1874</v>
      </c>
      <c r="F115" t="s">
        <v>1875</v>
      </c>
      <c r="G115" t="s">
        <v>1876</v>
      </c>
      <c r="H115" s="20" t="s">
        <v>3121</v>
      </c>
      <c r="I115" s="1">
        <v>3524639.2</v>
      </c>
      <c r="J115" s="2" t="s">
        <v>2596</v>
      </c>
      <c r="K115" s="2" t="s">
        <v>149</v>
      </c>
      <c r="L115" s="3">
        <v>0.29411764705882354</v>
      </c>
      <c r="M115" s="2">
        <v>0</v>
      </c>
      <c r="N115" s="2" t="s">
        <v>229</v>
      </c>
    </row>
    <row r="116" spans="1:14" ht="12.75" outlineLevel="2">
      <c r="A116" s="2" t="s">
        <v>1200</v>
      </c>
      <c r="B116" t="s">
        <v>1879</v>
      </c>
      <c r="C116" s="16">
        <v>106</v>
      </c>
      <c r="D116" t="s">
        <v>2241</v>
      </c>
      <c r="E116" s="19" t="s">
        <v>2651</v>
      </c>
      <c r="F116" t="s">
        <v>2652</v>
      </c>
      <c r="G116" t="s">
        <v>1878</v>
      </c>
      <c r="H116" s="20" t="s">
        <v>2699</v>
      </c>
      <c r="I116" s="1">
        <v>3442356.68</v>
      </c>
      <c r="J116" s="2" t="s">
        <v>2586</v>
      </c>
      <c r="K116" s="2" t="s">
        <v>80</v>
      </c>
      <c r="L116" s="3">
        <v>0.2688235294117647</v>
      </c>
      <c r="M116" s="2">
        <v>0</v>
      </c>
      <c r="N116" s="2" t="s">
        <v>229</v>
      </c>
    </row>
    <row r="117" spans="1:14" ht="12.75" outlineLevel="2">
      <c r="A117" s="2" t="s">
        <v>1201</v>
      </c>
      <c r="B117" t="s">
        <v>1881</v>
      </c>
      <c r="C117" s="16">
        <v>106</v>
      </c>
      <c r="D117" t="s">
        <v>2241</v>
      </c>
      <c r="E117" s="19" t="s">
        <v>1882</v>
      </c>
      <c r="F117" t="s">
        <v>1883</v>
      </c>
      <c r="G117" t="s">
        <v>2439</v>
      </c>
      <c r="H117" s="20" t="s">
        <v>3246</v>
      </c>
      <c r="I117" s="1">
        <v>1418939.59</v>
      </c>
      <c r="J117" s="2" t="s">
        <v>3064</v>
      </c>
      <c r="K117" s="2" t="s">
        <v>51</v>
      </c>
      <c r="L117" s="3">
        <v>0.1323529411764706</v>
      </c>
      <c r="M117" s="2">
        <v>0</v>
      </c>
      <c r="N117" s="2" t="s">
        <v>2153</v>
      </c>
    </row>
    <row r="118" spans="1:14" ht="12.75" outlineLevel="2">
      <c r="A118" s="2" t="s">
        <v>1202</v>
      </c>
      <c r="B118" t="s">
        <v>1886</v>
      </c>
      <c r="C118" s="16">
        <v>106</v>
      </c>
      <c r="D118" t="s">
        <v>2241</v>
      </c>
      <c r="E118" s="19" t="s">
        <v>1887</v>
      </c>
      <c r="F118" t="s">
        <v>1888</v>
      </c>
      <c r="G118" t="s">
        <v>2373</v>
      </c>
      <c r="H118" s="20" t="s">
        <v>256</v>
      </c>
      <c r="I118" s="1">
        <v>1614284.78</v>
      </c>
      <c r="J118" s="2" t="s">
        <v>119</v>
      </c>
      <c r="K118" s="2" t="s">
        <v>51</v>
      </c>
      <c r="L118" s="3">
        <v>0.13470588235294118</v>
      </c>
      <c r="M118" s="2">
        <v>0</v>
      </c>
      <c r="N118" s="2" t="s">
        <v>229</v>
      </c>
    </row>
    <row r="119" spans="1:14" ht="12.75" outlineLevel="2">
      <c r="A119" s="2" t="s">
        <v>1203</v>
      </c>
      <c r="B119" t="s">
        <v>1922</v>
      </c>
      <c r="C119" s="16">
        <v>106</v>
      </c>
      <c r="D119" t="s">
        <v>2241</v>
      </c>
      <c r="E119" s="19" t="s">
        <v>1923</v>
      </c>
      <c r="F119" t="s">
        <v>1924</v>
      </c>
      <c r="G119" t="s">
        <v>1925</v>
      </c>
      <c r="H119" s="20" t="s">
        <v>3246</v>
      </c>
      <c r="I119" s="1">
        <v>1891919.46</v>
      </c>
      <c r="J119" s="2" t="s">
        <v>3210</v>
      </c>
      <c r="K119" s="2" t="s">
        <v>149</v>
      </c>
      <c r="L119" s="3">
        <v>0.17647058823529413</v>
      </c>
      <c r="M119" s="2">
        <v>0</v>
      </c>
      <c r="N119" s="2" t="s">
        <v>2153</v>
      </c>
    </row>
    <row r="120" spans="1:14" ht="12.75" outlineLevel="2">
      <c r="A120" s="2" t="s">
        <v>1204</v>
      </c>
      <c r="B120" t="s">
        <v>1931</v>
      </c>
      <c r="C120" s="16">
        <v>106</v>
      </c>
      <c r="D120" t="s">
        <v>2241</v>
      </c>
      <c r="E120" s="19" t="s">
        <v>1932</v>
      </c>
      <c r="F120" t="s">
        <v>1933</v>
      </c>
      <c r="G120" t="s">
        <v>1934</v>
      </c>
      <c r="H120" s="20" t="s">
        <v>3121</v>
      </c>
      <c r="I120" s="1">
        <v>2467247.41</v>
      </c>
      <c r="J120" s="2" t="s">
        <v>2596</v>
      </c>
      <c r="K120" s="2" t="s">
        <v>149</v>
      </c>
      <c r="L120" s="3">
        <v>0.20588235294117646</v>
      </c>
      <c r="M120" s="2">
        <v>0</v>
      </c>
      <c r="N120" s="2" t="s">
        <v>229</v>
      </c>
    </row>
    <row r="121" spans="1:14" ht="12.75" outlineLevel="2">
      <c r="A121" s="2" t="s">
        <v>1205</v>
      </c>
      <c r="B121" t="s">
        <v>1936</v>
      </c>
      <c r="C121" s="16">
        <v>106</v>
      </c>
      <c r="D121" t="s">
        <v>2241</v>
      </c>
      <c r="E121" s="19" t="s">
        <v>1937</v>
      </c>
      <c r="F121" t="s">
        <v>1938</v>
      </c>
      <c r="G121" t="s">
        <v>1939</v>
      </c>
      <c r="H121" s="20" t="s">
        <v>256</v>
      </c>
      <c r="I121" s="1">
        <v>10833584.39</v>
      </c>
      <c r="J121" s="2" t="s">
        <v>584</v>
      </c>
      <c r="K121" s="2" t="s">
        <v>80</v>
      </c>
      <c r="L121" s="3">
        <v>0.7958823529411765</v>
      </c>
      <c r="M121" s="2">
        <v>177</v>
      </c>
      <c r="N121" s="2" t="s">
        <v>229</v>
      </c>
    </row>
    <row r="122" spans="1:14" ht="12.75" outlineLevel="2">
      <c r="A122" s="2" t="s">
        <v>1206</v>
      </c>
      <c r="B122" t="s">
        <v>1952</v>
      </c>
      <c r="C122" s="16">
        <v>106</v>
      </c>
      <c r="D122" t="s">
        <v>2241</v>
      </c>
      <c r="E122" s="19" t="s">
        <v>1949</v>
      </c>
      <c r="F122" t="s">
        <v>1950</v>
      </c>
      <c r="G122" t="s">
        <v>1951</v>
      </c>
      <c r="H122" s="20" t="s">
        <v>256</v>
      </c>
      <c r="I122" s="1">
        <v>2342405.01</v>
      </c>
      <c r="J122" s="2" t="s">
        <v>2242</v>
      </c>
      <c r="K122" s="2" t="s">
        <v>51</v>
      </c>
      <c r="L122" s="3">
        <v>0.18764705882352942</v>
      </c>
      <c r="M122" s="2">
        <v>27</v>
      </c>
      <c r="N122" s="2" t="s">
        <v>229</v>
      </c>
    </row>
    <row r="123" spans="1:14" ht="12.75" outlineLevel="2">
      <c r="A123" s="2" t="s">
        <v>1207</v>
      </c>
      <c r="B123" t="s">
        <v>2850</v>
      </c>
      <c r="C123" s="16">
        <v>106</v>
      </c>
      <c r="D123" t="s">
        <v>2241</v>
      </c>
      <c r="E123" s="19" t="s">
        <v>2851</v>
      </c>
      <c r="F123" t="s">
        <v>2852</v>
      </c>
      <c r="G123" t="s">
        <v>2853</v>
      </c>
      <c r="H123" s="20" t="s">
        <v>2004</v>
      </c>
      <c r="I123" s="1">
        <v>106197.6</v>
      </c>
      <c r="J123" s="2" t="s">
        <v>2242</v>
      </c>
      <c r="K123" s="2" t="s">
        <v>2152</v>
      </c>
      <c r="L123" s="3">
        <v>0.10588235294117647</v>
      </c>
      <c r="M123" s="2">
        <v>0</v>
      </c>
      <c r="N123" s="2" t="s">
        <v>2153</v>
      </c>
    </row>
    <row r="124" spans="1:14" ht="12.75" outlineLevel="2">
      <c r="A124" s="2" t="s">
        <v>1208</v>
      </c>
      <c r="B124" t="s">
        <v>2854</v>
      </c>
      <c r="C124" s="16">
        <v>106</v>
      </c>
      <c r="D124" t="s">
        <v>2241</v>
      </c>
      <c r="E124" s="19" t="s">
        <v>2851</v>
      </c>
      <c r="F124" t="s">
        <v>2852</v>
      </c>
      <c r="G124" t="s">
        <v>2853</v>
      </c>
      <c r="H124" s="20" t="s">
        <v>2004</v>
      </c>
      <c r="I124" s="1">
        <v>656162.1</v>
      </c>
      <c r="J124" s="2" t="s">
        <v>2242</v>
      </c>
      <c r="K124" s="2" t="s">
        <v>2152</v>
      </c>
      <c r="L124" s="3">
        <v>0.052941176470588235</v>
      </c>
      <c r="M124" s="2">
        <v>0</v>
      </c>
      <c r="N124" s="2" t="s">
        <v>2153</v>
      </c>
    </row>
    <row r="125" spans="1:14" ht="12.75" outlineLevel="2">
      <c r="A125" s="2" t="s">
        <v>1209</v>
      </c>
      <c r="B125" t="s">
        <v>2343</v>
      </c>
      <c r="C125" s="16">
        <v>106</v>
      </c>
      <c r="D125" t="s">
        <v>2241</v>
      </c>
      <c r="E125" s="19" t="s">
        <v>2344</v>
      </c>
      <c r="F125" t="s">
        <v>2345</v>
      </c>
      <c r="G125" t="s">
        <v>2346</v>
      </c>
      <c r="H125" s="20" t="s">
        <v>2830</v>
      </c>
      <c r="I125" s="1">
        <v>877994.25</v>
      </c>
      <c r="J125" s="2" t="s">
        <v>386</v>
      </c>
      <c r="K125" s="2" t="s">
        <v>80</v>
      </c>
      <c r="L125" s="3">
        <v>0.07647058823529412</v>
      </c>
      <c r="M125" s="2">
        <v>0</v>
      </c>
      <c r="N125" s="2" t="s">
        <v>2153</v>
      </c>
    </row>
    <row r="126" spans="1:14" ht="12.75" outlineLevel="2">
      <c r="A126" s="2" t="s">
        <v>1210</v>
      </c>
      <c r="B126" t="s">
        <v>2400</v>
      </c>
      <c r="C126" s="16">
        <v>106</v>
      </c>
      <c r="D126" t="s">
        <v>2241</v>
      </c>
      <c r="E126" s="19" t="s">
        <v>2401</v>
      </c>
      <c r="F126" t="s">
        <v>2402</v>
      </c>
      <c r="G126" t="s">
        <v>2403</v>
      </c>
      <c r="H126" s="20" t="s">
        <v>2010</v>
      </c>
      <c r="I126" s="1">
        <v>752404.31</v>
      </c>
      <c r="J126" s="2" t="s">
        <v>175</v>
      </c>
      <c r="K126" s="2" t="s">
        <v>80</v>
      </c>
      <c r="L126" s="3">
        <v>0.05411764705882353</v>
      </c>
      <c r="M126" s="2">
        <v>46</v>
      </c>
      <c r="N126" s="2" t="s">
        <v>2153</v>
      </c>
    </row>
    <row r="127" spans="1:14" ht="12.75" outlineLevel="2">
      <c r="A127" s="2" t="s">
        <v>1211</v>
      </c>
      <c r="B127" t="s">
        <v>2773</v>
      </c>
      <c r="C127" s="16">
        <v>106</v>
      </c>
      <c r="D127" t="s">
        <v>2241</v>
      </c>
      <c r="E127" s="19" t="s">
        <v>2774</v>
      </c>
      <c r="F127" t="s">
        <v>2775</v>
      </c>
      <c r="G127" t="s">
        <v>2776</v>
      </c>
      <c r="H127" s="20" t="s">
        <v>473</v>
      </c>
      <c r="I127" s="1">
        <v>466012.37</v>
      </c>
      <c r="J127" s="2" t="s">
        <v>119</v>
      </c>
      <c r="K127" s="2" t="s">
        <v>80</v>
      </c>
      <c r="L127" s="3">
        <v>0.04058823529411765</v>
      </c>
      <c r="M127" s="2">
        <v>0</v>
      </c>
      <c r="N127" s="2" t="s">
        <v>2153</v>
      </c>
    </row>
    <row r="128" spans="1:14" ht="12.75" outlineLevel="2">
      <c r="A128" s="2" t="s">
        <v>1212</v>
      </c>
      <c r="B128" t="s">
        <v>544</v>
      </c>
      <c r="C128" s="16">
        <v>106</v>
      </c>
      <c r="D128" t="s">
        <v>2241</v>
      </c>
      <c r="E128" s="19" t="s">
        <v>545</v>
      </c>
      <c r="F128" t="s">
        <v>546</v>
      </c>
      <c r="G128" t="s">
        <v>547</v>
      </c>
      <c r="H128" s="20" t="s">
        <v>542</v>
      </c>
      <c r="I128" s="1">
        <v>51951.5</v>
      </c>
      <c r="J128" s="2" t="s">
        <v>3064</v>
      </c>
      <c r="K128" s="2" t="s">
        <v>2152</v>
      </c>
      <c r="L128" s="3">
        <v>0.058823529411764705</v>
      </c>
      <c r="M128" s="2">
        <v>0</v>
      </c>
      <c r="N128" s="2" t="s">
        <v>2258</v>
      </c>
    </row>
    <row r="129" spans="1:14" ht="12.75" outlineLevel="2">
      <c r="A129" s="2" t="s">
        <v>1213</v>
      </c>
      <c r="B129" t="s">
        <v>548</v>
      </c>
      <c r="C129" s="16">
        <v>106</v>
      </c>
      <c r="D129" t="s">
        <v>2241</v>
      </c>
      <c r="E129" s="19" t="s">
        <v>545</v>
      </c>
      <c r="F129" t="s">
        <v>546</v>
      </c>
      <c r="G129" t="s">
        <v>547</v>
      </c>
      <c r="H129" s="20" t="s">
        <v>542</v>
      </c>
      <c r="I129" s="1">
        <v>319885.5</v>
      </c>
      <c r="J129" s="2" t="s">
        <v>3064</v>
      </c>
      <c r="K129" s="2" t="s">
        <v>2152</v>
      </c>
      <c r="L129" s="3">
        <v>0.029411764705882353</v>
      </c>
      <c r="M129" s="2">
        <v>0</v>
      </c>
      <c r="N129" s="2" t="s">
        <v>2258</v>
      </c>
    </row>
    <row r="130" spans="1:14" ht="12.75" outlineLevel="2">
      <c r="A130" s="2" t="s">
        <v>1214</v>
      </c>
      <c r="B130" t="s">
        <v>812</v>
      </c>
      <c r="C130" s="16">
        <v>106</v>
      </c>
      <c r="D130" t="s">
        <v>2241</v>
      </c>
      <c r="E130" s="19" t="s">
        <v>813</v>
      </c>
      <c r="F130" t="s">
        <v>814</v>
      </c>
      <c r="G130" t="s">
        <v>815</v>
      </c>
      <c r="H130" s="20" t="s">
        <v>807</v>
      </c>
      <c r="I130" s="1">
        <v>181830.1</v>
      </c>
      <c r="J130" s="2" t="s">
        <v>3064</v>
      </c>
      <c r="K130" s="2" t="s">
        <v>2251</v>
      </c>
      <c r="L130" s="3">
        <v>0.20588235294117646</v>
      </c>
      <c r="M130" s="2">
        <v>0</v>
      </c>
      <c r="N130" s="2" t="s">
        <v>2258</v>
      </c>
    </row>
    <row r="131" spans="1:14" ht="12.75" outlineLevel="2">
      <c r="A131" s="2" t="s">
        <v>1215</v>
      </c>
      <c r="B131" t="s">
        <v>816</v>
      </c>
      <c r="C131" s="16">
        <v>106</v>
      </c>
      <c r="D131" t="s">
        <v>2241</v>
      </c>
      <c r="E131" s="19" t="s">
        <v>813</v>
      </c>
      <c r="F131" t="s">
        <v>814</v>
      </c>
      <c r="G131" t="s">
        <v>815</v>
      </c>
      <c r="H131" s="20" t="s">
        <v>807</v>
      </c>
      <c r="I131" s="1">
        <v>1487859.11</v>
      </c>
      <c r="J131" s="2" t="s">
        <v>3066</v>
      </c>
      <c r="K131" s="2" t="s">
        <v>2251</v>
      </c>
      <c r="L131" s="3">
        <v>0.14705882352941177</v>
      </c>
      <c r="M131" s="2">
        <v>0</v>
      </c>
      <c r="N131" s="2" t="s">
        <v>2258</v>
      </c>
    </row>
    <row r="132" spans="1:14" ht="12.75" outlineLevel="2">
      <c r="A132" s="2" t="s">
        <v>1216</v>
      </c>
      <c r="B132" t="s">
        <v>864</v>
      </c>
      <c r="C132" s="16">
        <v>106</v>
      </c>
      <c r="D132" t="s">
        <v>2241</v>
      </c>
      <c r="E132" s="19" t="s">
        <v>755</v>
      </c>
      <c r="F132" t="s">
        <v>756</v>
      </c>
      <c r="G132" t="s">
        <v>865</v>
      </c>
      <c r="H132" s="20" t="s">
        <v>758</v>
      </c>
      <c r="I132" s="1">
        <v>2477323.38</v>
      </c>
      <c r="J132" s="2" t="s">
        <v>3066</v>
      </c>
      <c r="K132" s="2" t="s">
        <v>51</v>
      </c>
      <c r="L132" s="3">
        <v>0.2647058823529412</v>
      </c>
      <c r="M132" s="2">
        <v>0</v>
      </c>
      <c r="N132" s="2" t="s">
        <v>2258</v>
      </c>
    </row>
    <row r="133" spans="1:14" ht="12.75" outlineLevel="2">
      <c r="A133" s="2" t="s">
        <v>1217</v>
      </c>
      <c r="B133" t="s">
        <v>867</v>
      </c>
      <c r="C133" s="16">
        <v>106</v>
      </c>
      <c r="D133" t="s">
        <v>2241</v>
      </c>
      <c r="E133" s="19" t="s">
        <v>868</v>
      </c>
      <c r="F133" t="s">
        <v>869</v>
      </c>
      <c r="G133" t="s">
        <v>870</v>
      </c>
      <c r="H133" s="20" t="s">
        <v>871</v>
      </c>
      <c r="I133" s="1">
        <v>98222.1</v>
      </c>
      <c r="J133" s="2" t="s">
        <v>2287</v>
      </c>
      <c r="K133" s="2" t="s">
        <v>2152</v>
      </c>
      <c r="L133" s="3">
        <v>0.08823529411764706</v>
      </c>
      <c r="M133" s="2">
        <v>0</v>
      </c>
      <c r="N133" s="2" t="s">
        <v>229</v>
      </c>
    </row>
    <row r="134" spans="1:14" ht="12.75" outlineLevel="2">
      <c r="A134" s="2" t="s">
        <v>1218</v>
      </c>
      <c r="B134" t="s">
        <v>872</v>
      </c>
      <c r="C134" s="16">
        <v>106</v>
      </c>
      <c r="D134" t="s">
        <v>2241</v>
      </c>
      <c r="E134" s="19" t="s">
        <v>868</v>
      </c>
      <c r="F134" t="s">
        <v>869</v>
      </c>
      <c r="G134" t="s">
        <v>870</v>
      </c>
      <c r="H134" s="20" t="s">
        <v>871</v>
      </c>
      <c r="I134" s="1">
        <v>308270.82</v>
      </c>
      <c r="J134" s="2" t="s">
        <v>2287</v>
      </c>
      <c r="K134" s="2" t="s">
        <v>873</v>
      </c>
      <c r="L134" s="3">
        <v>0.02235294117647059</v>
      </c>
      <c r="M134" s="2">
        <v>0</v>
      </c>
      <c r="N134" s="2" t="s">
        <v>229</v>
      </c>
    </row>
    <row r="135" spans="1:14" ht="12.75" outlineLevel="2">
      <c r="A135" s="2" t="s">
        <v>1219</v>
      </c>
      <c r="B135" t="s">
        <v>878</v>
      </c>
      <c r="C135" s="16">
        <v>106</v>
      </c>
      <c r="D135" t="s">
        <v>2241</v>
      </c>
      <c r="E135" s="19" t="s">
        <v>879</v>
      </c>
      <c r="F135" t="s">
        <v>880</v>
      </c>
      <c r="G135" t="s">
        <v>3279</v>
      </c>
      <c r="H135" s="20" t="s">
        <v>752</v>
      </c>
      <c r="I135" s="1">
        <v>1059489.1</v>
      </c>
      <c r="J135" s="2" t="s">
        <v>2287</v>
      </c>
      <c r="K135" s="2" t="s">
        <v>2152</v>
      </c>
      <c r="L135" s="3">
        <v>0.951764705882353</v>
      </c>
      <c r="M135" s="2">
        <v>0</v>
      </c>
      <c r="N135" s="2" t="s">
        <v>229</v>
      </c>
    </row>
    <row r="136" spans="1:14" ht="12.75" outlineLevel="2">
      <c r="A136" s="2" t="s">
        <v>1220</v>
      </c>
      <c r="B136" t="s">
        <v>881</v>
      </c>
      <c r="C136" s="16">
        <v>106</v>
      </c>
      <c r="D136" t="s">
        <v>2241</v>
      </c>
      <c r="E136" s="19" t="s">
        <v>879</v>
      </c>
      <c r="F136" t="s">
        <v>880</v>
      </c>
      <c r="G136" t="s">
        <v>3279</v>
      </c>
      <c r="H136" s="20" t="s">
        <v>752</v>
      </c>
      <c r="I136" s="1">
        <v>6562923.51</v>
      </c>
      <c r="J136" s="2" t="s">
        <v>2287</v>
      </c>
      <c r="K136" s="2" t="s">
        <v>2152</v>
      </c>
      <c r="L136" s="3">
        <v>0.4758823529411765</v>
      </c>
      <c r="M136" s="2">
        <v>0</v>
      </c>
      <c r="N136" s="2" t="s">
        <v>229</v>
      </c>
    </row>
    <row r="137" spans="3:14" ht="12.75" outlineLevel="1">
      <c r="C137" s="17" t="s">
        <v>1586</v>
      </c>
      <c r="H137" s="20"/>
      <c r="I137" s="1">
        <f>SUBTOTAL(9,I57:I136)</f>
        <v>187824747.63999996</v>
      </c>
      <c r="J137" s="2"/>
      <c r="K137" s="2"/>
      <c r="L137" s="3"/>
      <c r="M137" s="2"/>
      <c r="N137" s="2"/>
    </row>
    <row r="138" spans="1:14" ht="12.75" outlineLevel="2">
      <c r="A138" s="2" t="s">
        <v>1221</v>
      </c>
      <c r="B138" t="s">
        <v>224</v>
      </c>
      <c r="C138" s="16">
        <v>206</v>
      </c>
      <c r="D138" t="s">
        <v>225</v>
      </c>
      <c r="E138" s="19" t="s">
        <v>226</v>
      </c>
      <c r="F138" t="s">
        <v>227</v>
      </c>
      <c r="G138" t="s">
        <v>228</v>
      </c>
      <c r="H138" s="20" t="s">
        <v>222</v>
      </c>
      <c r="I138" s="1">
        <v>1047702.5</v>
      </c>
      <c r="J138" s="2" t="s">
        <v>110</v>
      </c>
      <c r="K138" s="2" t="s">
        <v>2152</v>
      </c>
      <c r="L138" s="3">
        <v>0.9411764705882353</v>
      </c>
      <c r="M138" s="2">
        <v>0</v>
      </c>
      <c r="N138" s="2" t="s">
        <v>229</v>
      </c>
    </row>
    <row r="139" spans="1:14" ht="12.75" outlineLevel="2">
      <c r="A139" s="2" t="s">
        <v>1222</v>
      </c>
      <c r="B139" t="s">
        <v>230</v>
      </c>
      <c r="C139" s="16">
        <v>206</v>
      </c>
      <c r="D139" t="s">
        <v>225</v>
      </c>
      <c r="E139" s="19" t="s">
        <v>226</v>
      </c>
      <c r="F139" t="s">
        <v>227</v>
      </c>
      <c r="G139" t="s">
        <v>228</v>
      </c>
      <c r="H139" s="20" t="s">
        <v>222</v>
      </c>
      <c r="I139" s="1">
        <v>6489912</v>
      </c>
      <c r="J139" s="2" t="s">
        <v>110</v>
      </c>
      <c r="K139" s="2" t="s">
        <v>2152</v>
      </c>
      <c r="L139" s="3">
        <v>0.47058823529411764</v>
      </c>
      <c r="M139" s="2">
        <v>0</v>
      </c>
      <c r="N139" s="2" t="s">
        <v>229</v>
      </c>
    </row>
    <row r="140" spans="1:14" ht="12.75" outlineLevel="2">
      <c r="A140" s="2" t="s">
        <v>1223</v>
      </c>
      <c r="B140" t="s">
        <v>231</v>
      </c>
      <c r="C140" s="16">
        <v>206</v>
      </c>
      <c r="D140" t="s">
        <v>225</v>
      </c>
      <c r="E140" s="19" t="s">
        <v>232</v>
      </c>
      <c r="F140" t="s">
        <v>233</v>
      </c>
      <c r="G140" t="s">
        <v>234</v>
      </c>
      <c r="H140" s="20" t="s">
        <v>235</v>
      </c>
      <c r="I140" s="1">
        <v>3056672</v>
      </c>
      <c r="J140" s="2" t="s">
        <v>236</v>
      </c>
      <c r="K140" s="2" t="s">
        <v>2152</v>
      </c>
      <c r="L140" s="3">
        <v>2.7458823529411767</v>
      </c>
      <c r="M140" s="2">
        <v>0</v>
      </c>
      <c r="N140" s="2" t="s">
        <v>229</v>
      </c>
    </row>
    <row r="141" spans="1:14" ht="12.75" outlineLevel="2">
      <c r="A141" s="2" t="s">
        <v>1224</v>
      </c>
      <c r="B141" t="s">
        <v>237</v>
      </c>
      <c r="C141" s="16">
        <v>206</v>
      </c>
      <c r="D141" t="s">
        <v>225</v>
      </c>
      <c r="E141" s="19" t="s">
        <v>232</v>
      </c>
      <c r="F141" t="s">
        <v>233</v>
      </c>
      <c r="G141" t="s">
        <v>234</v>
      </c>
      <c r="H141" s="20" t="s">
        <v>235</v>
      </c>
      <c r="I141" s="1">
        <v>18934318.26</v>
      </c>
      <c r="J141" s="2" t="s">
        <v>236</v>
      </c>
      <c r="K141" s="2" t="s">
        <v>2152</v>
      </c>
      <c r="L141" s="3">
        <v>1.3729411764705883</v>
      </c>
      <c r="M141" s="2">
        <v>0</v>
      </c>
      <c r="N141" s="2" t="s">
        <v>229</v>
      </c>
    </row>
    <row r="142" spans="1:14" ht="12.75" outlineLevel="2">
      <c r="A142" s="2" t="s">
        <v>1225</v>
      </c>
      <c r="B142" t="s">
        <v>238</v>
      </c>
      <c r="C142" s="16">
        <v>206</v>
      </c>
      <c r="D142" t="s">
        <v>225</v>
      </c>
      <c r="E142" s="19" t="s">
        <v>239</v>
      </c>
      <c r="F142" t="s">
        <v>240</v>
      </c>
      <c r="G142" t="s">
        <v>623</v>
      </c>
      <c r="H142" s="20" t="s">
        <v>222</v>
      </c>
      <c r="I142" s="1">
        <v>1080443.2</v>
      </c>
      <c r="J142" s="2" t="s">
        <v>110</v>
      </c>
      <c r="K142" s="2" t="s">
        <v>2152</v>
      </c>
      <c r="L142" s="3">
        <v>0.9705882352941176</v>
      </c>
      <c r="M142" s="2">
        <v>0</v>
      </c>
      <c r="N142" s="2" t="s">
        <v>229</v>
      </c>
    </row>
    <row r="143" spans="1:14" ht="12.75" outlineLevel="2">
      <c r="A143" s="2" t="s">
        <v>1226</v>
      </c>
      <c r="B143" t="s">
        <v>241</v>
      </c>
      <c r="C143" s="16">
        <v>206</v>
      </c>
      <c r="D143" t="s">
        <v>225</v>
      </c>
      <c r="E143" s="19" t="s">
        <v>239</v>
      </c>
      <c r="F143" t="s">
        <v>240</v>
      </c>
      <c r="G143" t="s">
        <v>623</v>
      </c>
      <c r="H143" s="20" t="s">
        <v>222</v>
      </c>
      <c r="I143" s="1">
        <v>6692721.75</v>
      </c>
      <c r="J143" s="2" t="s">
        <v>110</v>
      </c>
      <c r="K143" s="2" t="s">
        <v>2152</v>
      </c>
      <c r="L143" s="3">
        <v>0.4852941176470588</v>
      </c>
      <c r="M143" s="2">
        <v>0</v>
      </c>
      <c r="N143" s="2" t="s">
        <v>229</v>
      </c>
    </row>
    <row r="144" spans="1:14" ht="12.75" outlineLevel="2">
      <c r="A144" s="2" t="s">
        <v>1227</v>
      </c>
      <c r="B144" t="s">
        <v>591</v>
      </c>
      <c r="C144" s="16">
        <v>206</v>
      </c>
      <c r="D144" t="s">
        <v>225</v>
      </c>
      <c r="E144" s="19" t="s">
        <v>592</v>
      </c>
      <c r="F144" t="s">
        <v>593</v>
      </c>
      <c r="G144" t="s">
        <v>594</v>
      </c>
      <c r="H144" s="20" t="s">
        <v>248</v>
      </c>
      <c r="I144" s="1">
        <v>327407</v>
      </c>
      <c r="J144" s="2" t="s">
        <v>71</v>
      </c>
      <c r="K144" s="2" t="s">
        <v>2700</v>
      </c>
      <c r="L144" s="3">
        <v>0.29411764705882354</v>
      </c>
      <c r="M144" s="2">
        <v>0</v>
      </c>
      <c r="N144" s="2" t="s">
        <v>229</v>
      </c>
    </row>
    <row r="145" spans="1:14" ht="12.75" outlineLevel="2">
      <c r="A145" s="2" t="s">
        <v>1228</v>
      </c>
      <c r="B145" t="s">
        <v>595</v>
      </c>
      <c r="C145" s="16">
        <v>206</v>
      </c>
      <c r="D145" t="s">
        <v>225</v>
      </c>
      <c r="E145" s="19" t="s">
        <v>592</v>
      </c>
      <c r="F145" t="s">
        <v>593</v>
      </c>
      <c r="G145" t="s">
        <v>594</v>
      </c>
      <c r="H145" s="20" t="s">
        <v>248</v>
      </c>
      <c r="I145" s="1">
        <v>2028097.5</v>
      </c>
      <c r="J145" s="2" t="s">
        <v>71</v>
      </c>
      <c r="K145" s="2" t="s">
        <v>2700</v>
      </c>
      <c r="L145" s="3">
        <v>0.14705882352941177</v>
      </c>
      <c r="M145" s="2">
        <v>0</v>
      </c>
      <c r="N145" s="2" t="s">
        <v>229</v>
      </c>
    </row>
    <row r="146" spans="1:14" ht="12.75" outlineLevel="2">
      <c r="A146" s="2" t="s">
        <v>1229</v>
      </c>
      <c r="B146" t="s">
        <v>455</v>
      </c>
      <c r="C146" s="16">
        <v>206</v>
      </c>
      <c r="D146" t="s">
        <v>225</v>
      </c>
      <c r="E146" s="19" t="s">
        <v>456</v>
      </c>
      <c r="F146" t="s">
        <v>457</v>
      </c>
      <c r="G146" t="s">
        <v>458</v>
      </c>
      <c r="H146" s="20" t="s">
        <v>2559</v>
      </c>
      <c r="I146" s="1">
        <v>29499.3</v>
      </c>
      <c r="J146" s="2" t="s">
        <v>2214</v>
      </c>
      <c r="K146" s="2" t="s">
        <v>2238</v>
      </c>
      <c r="L146" s="3">
        <v>0.029411764705882353</v>
      </c>
      <c r="M146" s="2">
        <v>0</v>
      </c>
      <c r="N146" s="2" t="s">
        <v>2153</v>
      </c>
    </row>
    <row r="147" spans="1:14" ht="12.75" outlineLevel="2">
      <c r="A147" s="2" t="s">
        <v>1230</v>
      </c>
      <c r="B147" t="s">
        <v>459</v>
      </c>
      <c r="C147" s="16">
        <v>206</v>
      </c>
      <c r="D147" t="s">
        <v>225</v>
      </c>
      <c r="E147" s="19" t="s">
        <v>456</v>
      </c>
      <c r="F147" t="s">
        <v>457</v>
      </c>
      <c r="G147" t="s">
        <v>458</v>
      </c>
      <c r="H147" s="20" t="s">
        <v>2559</v>
      </c>
      <c r="I147" s="1">
        <v>339927.25</v>
      </c>
      <c r="J147" s="2" t="s">
        <v>2214</v>
      </c>
      <c r="K147" s="2" t="s">
        <v>2238</v>
      </c>
      <c r="L147" s="3">
        <v>0.029411764705882353</v>
      </c>
      <c r="M147" s="2">
        <v>0</v>
      </c>
      <c r="N147" s="2" t="s">
        <v>2153</v>
      </c>
    </row>
    <row r="148" spans="1:14" ht="12.75" outlineLevel="2">
      <c r="A148" s="2" t="s">
        <v>1231</v>
      </c>
      <c r="B148" t="s">
        <v>3178</v>
      </c>
      <c r="C148" s="16">
        <v>206</v>
      </c>
      <c r="D148" t="s">
        <v>225</v>
      </c>
      <c r="E148" s="19" t="s">
        <v>3179</v>
      </c>
      <c r="F148" t="s">
        <v>3180</v>
      </c>
      <c r="G148" t="s">
        <v>3181</v>
      </c>
      <c r="H148" s="20" t="s">
        <v>256</v>
      </c>
      <c r="I148" s="1">
        <v>327407</v>
      </c>
      <c r="J148" s="2" t="s">
        <v>2596</v>
      </c>
      <c r="K148" s="2" t="s">
        <v>2251</v>
      </c>
      <c r="L148" s="3">
        <v>0.29411764705882354</v>
      </c>
      <c r="M148" s="2">
        <v>0</v>
      </c>
      <c r="N148" s="2" t="s">
        <v>229</v>
      </c>
    </row>
    <row r="149" spans="1:14" ht="12.75" outlineLevel="2">
      <c r="A149" s="2" t="s">
        <v>1232</v>
      </c>
      <c r="B149" t="s">
        <v>3182</v>
      </c>
      <c r="C149" s="16">
        <v>206</v>
      </c>
      <c r="D149" t="s">
        <v>225</v>
      </c>
      <c r="E149" s="19" t="s">
        <v>3179</v>
      </c>
      <c r="F149" t="s">
        <v>3180</v>
      </c>
      <c r="G149" t="s">
        <v>3181</v>
      </c>
      <c r="H149" s="20" t="s">
        <v>256</v>
      </c>
      <c r="I149" s="1">
        <v>3790417.11</v>
      </c>
      <c r="J149" s="2" t="s">
        <v>2596</v>
      </c>
      <c r="K149" s="2" t="s">
        <v>2251</v>
      </c>
      <c r="L149" s="3">
        <v>0.29411764705882354</v>
      </c>
      <c r="M149" s="2">
        <v>0</v>
      </c>
      <c r="N149" s="2" t="s">
        <v>229</v>
      </c>
    </row>
    <row r="150" spans="1:14" ht="12.75" outlineLevel="2">
      <c r="A150" s="2" t="s">
        <v>1233</v>
      </c>
      <c r="B150" t="s">
        <v>3257</v>
      </c>
      <c r="C150" s="16">
        <v>206</v>
      </c>
      <c r="D150" t="s">
        <v>225</v>
      </c>
      <c r="E150" s="19" t="s">
        <v>3179</v>
      </c>
      <c r="F150" t="s">
        <v>3180</v>
      </c>
      <c r="G150" t="s">
        <v>3258</v>
      </c>
      <c r="H150" s="20" t="s">
        <v>256</v>
      </c>
      <c r="I150" s="1">
        <v>3153199.01</v>
      </c>
      <c r="J150" s="2" t="s">
        <v>2596</v>
      </c>
      <c r="K150" s="2" t="s">
        <v>51</v>
      </c>
      <c r="L150" s="3">
        <v>0.29411764705882354</v>
      </c>
      <c r="M150" s="2">
        <v>0</v>
      </c>
      <c r="N150" s="2" t="s">
        <v>2153</v>
      </c>
    </row>
    <row r="151" spans="1:14" ht="12.75" outlineLevel="2">
      <c r="A151" s="2" t="s">
        <v>1234</v>
      </c>
      <c r="B151" t="s">
        <v>3259</v>
      </c>
      <c r="C151" s="16">
        <v>206</v>
      </c>
      <c r="D151" t="s">
        <v>225</v>
      </c>
      <c r="E151" s="19" t="s">
        <v>232</v>
      </c>
      <c r="F151" t="s">
        <v>233</v>
      </c>
      <c r="G151" t="s">
        <v>3260</v>
      </c>
      <c r="H151" s="20" t="s">
        <v>3261</v>
      </c>
      <c r="I151" s="1">
        <v>1818713.87</v>
      </c>
      <c r="J151" s="2" t="s">
        <v>236</v>
      </c>
      <c r="K151" s="2" t="s">
        <v>51</v>
      </c>
      <c r="L151" s="3">
        <v>0.15176470588235294</v>
      </c>
      <c r="M151" s="2">
        <v>0</v>
      </c>
      <c r="N151" s="2" t="s">
        <v>229</v>
      </c>
    </row>
    <row r="152" spans="1:14" ht="12.75" outlineLevel="2">
      <c r="A152" s="2" t="s">
        <v>1235</v>
      </c>
      <c r="B152" t="s">
        <v>3263</v>
      </c>
      <c r="C152" s="16">
        <v>206</v>
      </c>
      <c r="D152" t="s">
        <v>225</v>
      </c>
      <c r="E152" s="19" t="s">
        <v>592</v>
      </c>
      <c r="F152" t="s">
        <v>593</v>
      </c>
      <c r="G152" t="s">
        <v>3264</v>
      </c>
      <c r="H152" s="20" t="s">
        <v>2699</v>
      </c>
      <c r="I152" s="1">
        <v>2819711.4</v>
      </c>
      <c r="J152" s="2" t="s">
        <v>71</v>
      </c>
      <c r="K152" s="2" t="s">
        <v>51</v>
      </c>
      <c r="L152" s="3">
        <v>0.23529411764705882</v>
      </c>
      <c r="M152" s="2">
        <v>0</v>
      </c>
      <c r="N152" s="2" t="s">
        <v>229</v>
      </c>
    </row>
    <row r="153" spans="1:14" ht="12.75" outlineLevel="2">
      <c r="A153" s="2" t="s">
        <v>1236</v>
      </c>
      <c r="B153" t="s">
        <v>3265</v>
      </c>
      <c r="C153" s="16">
        <v>206</v>
      </c>
      <c r="D153" t="s">
        <v>225</v>
      </c>
      <c r="E153" s="19" t="s">
        <v>3266</v>
      </c>
      <c r="F153" t="s">
        <v>3267</v>
      </c>
      <c r="G153" t="s">
        <v>3268</v>
      </c>
      <c r="H153" s="20" t="s">
        <v>256</v>
      </c>
      <c r="I153" s="1">
        <v>5815654.71</v>
      </c>
      <c r="J153" s="2" t="s">
        <v>71</v>
      </c>
      <c r="K153" s="2" t="s">
        <v>51</v>
      </c>
      <c r="L153" s="3">
        <v>0.4852941176470588</v>
      </c>
      <c r="M153" s="2">
        <v>0</v>
      </c>
      <c r="N153" s="2" t="s">
        <v>229</v>
      </c>
    </row>
    <row r="154" spans="1:14" ht="12.75" outlineLevel="2">
      <c r="A154" s="2" t="s">
        <v>1237</v>
      </c>
      <c r="B154" t="s">
        <v>3269</v>
      </c>
      <c r="C154" s="16">
        <v>206</v>
      </c>
      <c r="D154" t="s">
        <v>225</v>
      </c>
      <c r="E154" s="19" t="s">
        <v>3270</v>
      </c>
      <c r="F154" t="s">
        <v>3271</v>
      </c>
      <c r="G154" t="s">
        <v>3272</v>
      </c>
      <c r="H154" s="20" t="s">
        <v>2699</v>
      </c>
      <c r="I154" s="1">
        <v>11983773.34</v>
      </c>
      <c r="J154" s="2" t="s">
        <v>236</v>
      </c>
      <c r="K154" s="2" t="s">
        <v>51</v>
      </c>
      <c r="L154" s="3">
        <v>1</v>
      </c>
      <c r="M154" s="2">
        <v>0</v>
      </c>
      <c r="N154" s="2" t="s">
        <v>229</v>
      </c>
    </row>
    <row r="155" spans="1:14" ht="12.75" outlineLevel="2">
      <c r="A155" s="2" t="s">
        <v>1238</v>
      </c>
      <c r="B155" t="s">
        <v>3273</v>
      </c>
      <c r="C155" s="16">
        <v>206</v>
      </c>
      <c r="D155" t="s">
        <v>225</v>
      </c>
      <c r="E155" s="19" t="s">
        <v>226</v>
      </c>
      <c r="F155" t="s">
        <v>227</v>
      </c>
      <c r="G155" t="s">
        <v>3274</v>
      </c>
      <c r="H155" s="20" t="s">
        <v>256</v>
      </c>
      <c r="I155" s="1">
        <v>5815654.71</v>
      </c>
      <c r="J155" s="2" t="s">
        <v>110</v>
      </c>
      <c r="K155" s="2" t="s">
        <v>51</v>
      </c>
      <c r="L155" s="3">
        <v>0.4852941176470588</v>
      </c>
      <c r="M155" s="2">
        <v>0</v>
      </c>
      <c r="N155" s="2" t="s">
        <v>229</v>
      </c>
    </row>
    <row r="156" spans="1:14" ht="12.75" outlineLevel="2">
      <c r="A156" s="2" t="s">
        <v>1239</v>
      </c>
      <c r="B156" t="s">
        <v>926</v>
      </c>
      <c r="C156" s="16">
        <v>206</v>
      </c>
      <c r="D156" t="s">
        <v>225</v>
      </c>
      <c r="E156" s="19" t="s">
        <v>927</v>
      </c>
      <c r="F156" t="s">
        <v>928</v>
      </c>
      <c r="G156" t="s">
        <v>929</v>
      </c>
      <c r="H156" s="20" t="s">
        <v>256</v>
      </c>
      <c r="I156" s="1">
        <v>472979.86</v>
      </c>
      <c r="J156" s="2" t="s">
        <v>110</v>
      </c>
      <c r="K156" s="2" t="s">
        <v>51</v>
      </c>
      <c r="L156" s="3">
        <v>0.04411764705882353</v>
      </c>
      <c r="M156" s="2">
        <v>0</v>
      </c>
      <c r="N156" s="2" t="s">
        <v>2153</v>
      </c>
    </row>
    <row r="157" spans="1:14" ht="12.75" outlineLevel="2">
      <c r="A157" s="2" t="s">
        <v>1240</v>
      </c>
      <c r="B157" t="s">
        <v>1889</v>
      </c>
      <c r="C157" s="16">
        <v>206</v>
      </c>
      <c r="D157" t="s">
        <v>225</v>
      </c>
      <c r="E157" s="19" t="s">
        <v>1887</v>
      </c>
      <c r="F157" t="s">
        <v>1888</v>
      </c>
      <c r="G157" t="s">
        <v>2373</v>
      </c>
      <c r="H157" s="20" t="s">
        <v>256</v>
      </c>
      <c r="I157" s="1">
        <v>401808.85</v>
      </c>
      <c r="J157" s="2" t="s">
        <v>110</v>
      </c>
      <c r="K157" s="2" t="s">
        <v>51</v>
      </c>
      <c r="L157" s="3">
        <v>0.033529411764705884</v>
      </c>
      <c r="M157" s="2">
        <v>0</v>
      </c>
      <c r="N157" s="2" t="s">
        <v>229</v>
      </c>
    </row>
    <row r="158" spans="1:14" ht="12.75" outlineLevel="2">
      <c r="A158" s="2" t="s">
        <v>1241</v>
      </c>
      <c r="B158" t="s">
        <v>874</v>
      </c>
      <c r="C158" s="16">
        <v>206</v>
      </c>
      <c r="D158" t="s">
        <v>225</v>
      </c>
      <c r="E158" s="19" t="s">
        <v>868</v>
      </c>
      <c r="F158" t="s">
        <v>869</v>
      </c>
      <c r="G158" t="s">
        <v>870</v>
      </c>
      <c r="H158" s="20" t="s">
        <v>871</v>
      </c>
      <c r="I158" s="1">
        <v>699341.4</v>
      </c>
      <c r="J158" s="2" t="s">
        <v>110</v>
      </c>
      <c r="K158" s="2" t="s">
        <v>2152</v>
      </c>
      <c r="L158" s="3">
        <v>0.6282352941176471</v>
      </c>
      <c r="M158" s="2">
        <v>0</v>
      </c>
      <c r="N158" s="2" t="s">
        <v>229</v>
      </c>
    </row>
    <row r="159" spans="1:14" ht="12.75" outlineLevel="2">
      <c r="A159" s="2" t="s">
        <v>1242</v>
      </c>
      <c r="B159" t="s">
        <v>875</v>
      </c>
      <c r="C159" s="16">
        <v>206</v>
      </c>
      <c r="D159" t="s">
        <v>225</v>
      </c>
      <c r="E159" s="19" t="s">
        <v>868</v>
      </c>
      <c r="F159" t="s">
        <v>869</v>
      </c>
      <c r="G159" t="s">
        <v>870</v>
      </c>
      <c r="H159" s="20" t="s">
        <v>871</v>
      </c>
      <c r="I159" s="1">
        <v>4632174.69</v>
      </c>
      <c r="J159" s="2" t="s">
        <v>110</v>
      </c>
      <c r="K159" s="2" t="s">
        <v>2152</v>
      </c>
      <c r="L159" s="3">
        <v>0.33588235294117647</v>
      </c>
      <c r="M159" s="2">
        <v>0</v>
      </c>
      <c r="N159" s="2" t="s">
        <v>229</v>
      </c>
    </row>
    <row r="160" spans="3:14" ht="12.75" outlineLevel="1">
      <c r="C160" s="17" t="s">
        <v>1587</v>
      </c>
      <c r="H160" s="20"/>
      <c r="I160" s="1">
        <f>SUBTOTAL(9,I138:I159)</f>
        <v>81757536.70999998</v>
      </c>
      <c r="J160" s="2"/>
      <c r="K160" s="2"/>
      <c r="L160" s="3"/>
      <c r="M160" s="2"/>
      <c r="N160" s="2"/>
    </row>
    <row r="161" spans="1:14" ht="12.75" outlineLevel="2">
      <c r="A161" s="2" t="s">
        <v>1243</v>
      </c>
      <c r="B161" t="s">
        <v>2146</v>
      </c>
      <c r="C161" s="16">
        <v>215</v>
      </c>
      <c r="D161" t="s">
        <v>2147</v>
      </c>
      <c r="E161" s="19" t="s">
        <v>2148</v>
      </c>
      <c r="F161" t="s">
        <v>2149</v>
      </c>
      <c r="G161" t="s">
        <v>577</v>
      </c>
      <c r="H161" s="20" t="s">
        <v>2150</v>
      </c>
      <c r="I161" s="1">
        <v>530988.1</v>
      </c>
      <c r="J161" s="2" t="s">
        <v>2151</v>
      </c>
      <c r="K161" s="2" t="s">
        <v>2152</v>
      </c>
      <c r="L161" s="3">
        <v>0.5294117647058824</v>
      </c>
      <c r="M161" s="2">
        <v>0</v>
      </c>
      <c r="N161" s="2" t="s">
        <v>2153</v>
      </c>
    </row>
    <row r="162" spans="1:14" ht="12.75" outlineLevel="2">
      <c r="A162" s="2" t="s">
        <v>1244</v>
      </c>
      <c r="B162" t="s">
        <v>2154</v>
      </c>
      <c r="C162" s="16">
        <v>215</v>
      </c>
      <c r="D162" t="s">
        <v>2147</v>
      </c>
      <c r="E162" s="19" t="s">
        <v>2148</v>
      </c>
      <c r="F162" t="s">
        <v>2149</v>
      </c>
      <c r="G162" t="s">
        <v>577</v>
      </c>
      <c r="H162" s="20" t="s">
        <v>2150</v>
      </c>
      <c r="I162" s="1">
        <v>3280810.5</v>
      </c>
      <c r="J162" s="2" t="s">
        <v>2151</v>
      </c>
      <c r="K162" s="2" t="s">
        <v>2152</v>
      </c>
      <c r="L162" s="3">
        <v>0.2647058823529412</v>
      </c>
      <c r="M162" s="2">
        <v>0</v>
      </c>
      <c r="N162" s="2" t="s">
        <v>2153</v>
      </c>
    </row>
    <row r="163" spans="1:14" ht="12.75" outlineLevel="2">
      <c r="A163" s="2" t="s">
        <v>1245</v>
      </c>
      <c r="B163" t="s">
        <v>2164</v>
      </c>
      <c r="C163" s="16">
        <v>215</v>
      </c>
      <c r="D163" t="s">
        <v>2147</v>
      </c>
      <c r="E163" s="19" t="s">
        <v>2165</v>
      </c>
      <c r="F163" t="s">
        <v>2166</v>
      </c>
      <c r="G163" t="s">
        <v>2167</v>
      </c>
      <c r="H163" s="20" t="s">
        <v>2168</v>
      </c>
      <c r="I163" s="1">
        <v>943978.9</v>
      </c>
      <c r="J163" s="2" t="s">
        <v>2169</v>
      </c>
      <c r="K163" s="2" t="s">
        <v>2152</v>
      </c>
      <c r="L163" s="3">
        <v>0.9411764705882353</v>
      </c>
      <c r="M163" s="2">
        <v>0</v>
      </c>
      <c r="N163" s="2" t="s">
        <v>2153</v>
      </c>
    </row>
    <row r="164" spans="1:14" ht="12.75" outlineLevel="2">
      <c r="A164" s="2" t="s">
        <v>1246</v>
      </c>
      <c r="B164" t="s">
        <v>2170</v>
      </c>
      <c r="C164" s="16">
        <v>215</v>
      </c>
      <c r="D164" t="s">
        <v>2147</v>
      </c>
      <c r="E164" s="19" t="s">
        <v>2165</v>
      </c>
      <c r="F164" t="s">
        <v>2166</v>
      </c>
      <c r="G164" t="s">
        <v>2167</v>
      </c>
      <c r="H164" s="20" t="s">
        <v>2168</v>
      </c>
      <c r="I164" s="1">
        <v>5832552</v>
      </c>
      <c r="J164" s="2" t="s">
        <v>2169</v>
      </c>
      <c r="K164" s="2" t="s">
        <v>2152</v>
      </c>
      <c r="L164" s="3">
        <v>0.47058823529411764</v>
      </c>
      <c r="M164" s="2">
        <v>0</v>
      </c>
      <c r="N164" s="2" t="s">
        <v>2153</v>
      </c>
    </row>
    <row r="165" spans="1:14" ht="12.75" outlineLevel="2">
      <c r="A165" s="2" t="s">
        <v>1247</v>
      </c>
      <c r="B165" t="s">
        <v>2223</v>
      </c>
      <c r="C165" s="16">
        <v>215</v>
      </c>
      <c r="D165" t="s">
        <v>2147</v>
      </c>
      <c r="E165" s="19" t="s">
        <v>2218</v>
      </c>
      <c r="F165" t="s">
        <v>2219</v>
      </c>
      <c r="G165" t="s">
        <v>2220</v>
      </c>
      <c r="H165" s="20" t="s">
        <v>2150</v>
      </c>
      <c r="I165" s="1">
        <v>76698.3</v>
      </c>
      <c r="J165" s="2" t="s">
        <v>2151</v>
      </c>
      <c r="K165" s="2" t="s">
        <v>2152</v>
      </c>
      <c r="L165" s="3">
        <v>0.07647058823529412</v>
      </c>
      <c r="M165" s="2">
        <v>0</v>
      </c>
      <c r="N165" s="2" t="s">
        <v>2153</v>
      </c>
    </row>
    <row r="166" spans="1:14" ht="12.75" outlineLevel="2">
      <c r="A166" s="2" t="s">
        <v>1248</v>
      </c>
      <c r="B166" t="s">
        <v>2224</v>
      </c>
      <c r="C166" s="16">
        <v>215</v>
      </c>
      <c r="D166" t="s">
        <v>2147</v>
      </c>
      <c r="E166" s="19" t="s">
        <v>2218</v>
      </c>
      <c r="F166" t="s">
        <v>2219</v>
      </c>
      <c r="G166" t="s">
        <v>2220</v>
      </c>
      <c r="H166" s="20" t="s">
        <v>2150</v>
      </c>
      <c r="I166" s="1">
        <v>473894.85</v>
      </c>
      <c r="J166" s="2" t="s">
        <v>2151</v>
      </c>
      <c r="K166" s="2" t="s">
        <v>2152</v>
      </c>
      <c r="L166" s="3">
        <v>0.03823529411764706</v>
      </c>
      <c r="M166" s="2">
        <v>0</v>
      </c>
      <c r="N166" s="2" t="s">
        <v>2153</v>
      </c>
    </row>
    <row r="167" spans="1:14" ht="12.75" outlineLevel="2">
      <c r="A167" s="2" t="s">
        <v>1249</v>
      </c>
      <c r="B167" t="s">
        <v>14</v>
      </c>
      <c r="C167" s="16">
        <v>215</v>
      </c>
      <c r="D167" t="s">
        <v>2147</v>
      </c>
      <c r="E167" s="19" t="s">
        <v>15</v>
      </c>
      <c r="F167" t="s">
        <v>16</v>
      </c>
      <c r="G167" t="s">
        <v>17</v>
      </c>
      <c r="H167" s="20" t="s">
        <v>2250</v>
      </c>
      <c r="I167" s="1">
        <v>294993.4</v>
      </c>
      <c r="J167" s="2" t="s">
        <v>2237</v>
      </c>
      <c r="K167" s="2" t="s">
        <v>2251</v>
      </c>
      <c r="L167" s="3">
        <v>0.29411764705882354</v>
      </c>
      <c r="M167" s="2">
        <v>0</v>
      </c>
      <c r="N167" s="2" t="s">
        <v>2153</v>
      </c>
    </row>
    <row r="168" spans="1:14" ht="12.75" outlineLevel="2">
      <c r="A168" s="2" t="s">
        <v>1250</v>
      </c>
      <c r="B168" t="s">
        <v>18</v>
      </c>
      <c r="C168" s="16">
        <v>215</v>
      </c>
      <c r="D168" t="s">
        <v>2147</v>
      </c>
      <c r="E168" s="19" t="s">
        <v>15</v>
      </c>
      <c r="F168" t="s">
        <v>16</v>
      </c>
      <c r="G168" t="s">
        <v>17</v>
      </c>
      <c r="H168" s="20" t="s">
        <v>2250</v>
      </c>
      <c r="I168" s="1">
        <v>3399272.05</v>
      </c>
      <c r="J168" s="2" t="s">
        <v>2237</v>
      </c>
      <c r="K168" s="2" t="s">
        <v>2251</v>
      </c>
      <c r="L168" s="3">
        <v>0.29411764705882354</v>
      </c>
      <c r="M168" s="2">
        <v>0</v>
      </c>
      <c r="N168" s="2" t="s">
        <v>2153</v>
      </c>
    </row>
    <row r="169" spans="1:14" ht="12.75" outlineLevel="2">
      <c r="A169" s="2" t="s">
        <v>1251</v>
      </c>
      <c r="B169" t="s">
        <v>159</v>
      </c>
      <c r="C169" s="16">
        <v>215</v>
      </c>
      <c r="D169" t="s">
        <v>2147</v>
      </c>
      <c r="E169" s="19" t="s">
        <v>160</v>
      </c>
      <c r="F169" t="s">
        <v>161</v>
      </c>
      <c r="G169" t="s">
        <v>162</v>
      </c>
      <c r="H169" s="20" t="s">
        <v>2250</v>
      </c>
      <c r="I169" s="1">
        <v>3153199.01</v>
      </c>
      <c r="J169" s="2" t="s">
        <v>2221</v>
      </c>
      <c r="K169" s="2" t="s">
        <v>51</v>
      </c>
      <c r="L169" s="3">
        <v>0.29411764705882354</v>
      </c>
      <c r="M169" s="2">
        <v>0</v>
      </c>
      <c r="N169" s="2" t="s">
        <v>2153</v>
      </c>
    </row>
    <row r="170" spans="1:14" ht="12.75" outlineLevel="2">
      <c r="A170" s="2" t="s">
        <v>1252</v>
      </c>
      <c r="B170" t="s">
        <v>163</v>
      </c>
      <c r="C170" s="16">
        <v>215</v>
      </c>
      <c r="D170" t="s">
        <v>2147</v>
      </c>
      <c r="E170" s="19" t="s">
        <v>2148</v>
      </c>
      <c r="F170" t="s">
        <v>2149</v>
      </c>
      <c r="G170" t="s">
        <v>697</v>
      </c>
      <c r="H170" s="20" t="s">
        <v>2250</v>
      </c>
      <c r="I170" s="1">
        <v>3695549.27</v>
      </c>
      <c r="J170" s="2" t="s">
        <v>2151</v>
      </c>
      <c r="K170" s="2" t="s">
        <v>51</v>
      </c>
      <c r="L170" s="3">
        <v>0.3447058823529412</v>
      </c>
      <c r="M170" s="2">
        <v>0</v>
      </c>
      <c r="N170" s="2" t="s">
        <v>2153</v>
      </c>
    </row>
    <row r="171" spans="1:14" ht="12.75" outlineLevel="2">
      <c r="A171" s="2" t="s">
        <v>1253</v>
      </c>
      <c r="B171" t="s">
        <v>189</v>
      </c>
      <c r="C171" s="16">
        <v>215</v>
      </c>
      <c r="D171" t="s">
        <v>2147</v>
      </c>
      <c r="E171" s="19" t="s">
        <v>186</v>
      </c>
      <c r="F171" t="s">
        <v>187</v>
      </c>
      <c r="G171" t="s">
        <v>188</v>
      </c>
      <c r="H171" s="20" t="s">
        <v>2250</v>
      </c>
      <c r="I171" s="1">
        <v>2270303.34</v>
      </c>
      <c r="J171" s="2" t="s">
        <v>2151</v>
      </c>
      <c r="K171" s="2" t="s">
        <v>51</v>
      </c>
      <c r="L171" s="3">
        <v>0.21176470588235294</v>
      </c>
      <c r="M171" s="2">
        <v>0</v>
      </c>
      <c r="N171" s="2" t="s">
        <v>2153</v>
      </c>
    </row>
    <row r="172" spans="1:14" ht="12.75" outlineLevel="2">
      <c r="A172" s="2" t="s">
        <v>1254</v>
      </c>
      <c r="B172" t="s">
        <v>2605</v>
      </c>
      <c r="C172" s="16">
        <v>215</v>
      </c>
      <c r="D172" t="s">
        <v>2147</v>
      </c>
      <c r="E172" s="19" t="s">
        <v>2148</v>
      </c>
      <c r="F172" t="s">
        <v>2149</v>
      </c>
      <c r="G172" t="s">
        <v>2606</v>
      </c>
      <c r="H172" s="20" t="s">
        <v>2607</v>
      </c>
      <c r="I172" s="1">
        <v>1504762.7</v>
      </c>
      <c r="J172" s="2" t="s">
        <v>2151</v>
      </c>
      <c r="K172" s="2" t="s">
        <v>2152</v>
      </c>
      <c r="L172" s="3">
        <v>1.351764705882353</v>
      </c>
      <c r="M172" s="2">
        <v>0</v>
      </c>
      <c r="N172" s="2" t="s">
        <v>229</v>
      </c>
    </row>
    <row r="173" spans="1:14" ht="12.75" outlineLevel="2">
      <c r="A173" s="2" t="s">
        <v>1255</v>
      </c>
      <c r="B173" t="s">
        <v>2608</v>
      </c>
      <c r="C173" s="16">
        <v>215</v>
      </c>
      <c r="D173" t="s">
        <v>2147</v>
      </c>
      <c r="E173" s="19" t="s">
        <v>2148</v>
      </c>
      <c r="F173" t="s">
        <v>2149</v>
      </c>
      <c r="G173" t="s">
        <v>2606</v>
      </c>
      <c r="H173" s="20" t="s">
        <v>2607</v>
      </c>
      <c r="I173" s="1">
        <v>9321136.11</v>
      </c>
      <c r="J173" s="2" t="s">
        <v>2151</v>
      </c>
      <c r="K173" s="2" t="s">
        <v>2152</v>
      </c>
      <c r="L173" s="3">
        <v>0.6758823529411765</v>
      </c>
      <c r="M173" s="2">
        <v>0</v>
      </c>
      <c r="N173" s="2" t="s">
        <v>229</v>
      </c>
    </row>
    <row r="174" spans="1:14" ht="12.75" outlineLevel="2">
      <c r="A174" s="2" t="s">
        <v>1256</v>
      </c>
      <c r="B174" t="s">
        <v>985</v>
      </c>
      <c r="C174" s="16">
        <v>215</v>
      </c>
      <c r="D174" t="s">
        <v>2147</v>
      </c>
      <c r="E174" s="19" t="s">
        <v>982</v>
      </c>
      <c r="F174" t="s">
        <v>983</v>
      </c>
      <c r="G174" t="s">
        <v>984</v>
      </c>
      <c r="H174" s="20" t="s">
        <v>650</v>
      </c>
      <c r="I174" s="1">
        <v>1087362.1</v>
      </c>
      <c r="J174" s="2" t="s">
        <v>2151</v>
      </c>
      <c r="K174" s="2" t="s">
        <v>80</v>
      </c>
      <c r="L174" s="3">
        <v>0.09470588235294118</v>
      </c>
      <c r="M174" s="2">
        <v>0</v>
      </c>
      <c r="N174" s="2" t="s">
        <v>2153</v>
      </c>
    </row>
    <row r="175" spans="1:14" ht="12.75" outlineLevel="2">
      <c r="A175" s="2" t="s">
        <v>1257</v>
      </c>
      <c r="B175" t="s">
        <v>1840</v>
      </c>
      <c r="C175" s="16">
        <v>215</v>
      </c>
      <c r="D175" t="s">
        <v>2147</v>
      </c>
      <c r="E175" s="19" t="s">
        <v>1841</v>
      </c>
      <c r="F175" t="s">
        <v>1842</v>
      </c>
      <c r="G175" t="s">
        <v>1843</v>
      </c>
      <c r="H175" s="20" t="s">
        <v>1076</v>
      </c>
      <c r="I175" s="1">
        <v>1576599.55</v>
      </c>
      <c r="J175" s="2" t="s">
        <v>2273</v>
      </c>
      <c r="K175" s="2" t="s">
        <v>51</v>
      </c>
      <c r="L175" s="3">
        <v>0.14705882352941177</v>
      </c>
      <c r="M175" s="2">
        <v>0</v>
      </c>
      <c r="N175" s="2" t="s">
        <v>2153</v>
      </c>
    </row>
    <row r="176" spans="3:14" ht="12.75" outlineLevel="1">
      <c r="C176" s="17" t="s">
        <v>1588</v>
      </c>
      <c r="H176" s="20"/>
      <c r="I176" s="1">
        <f>SUBTOTAL(9,I161:I175)</f>
        <v>37442100.18</v>
      </c>
      <c r="J176" s="2"/>
      <c r="K176" s="2"/>
      <c r="L176" s="3"/>
      <c r="M176" s="2"/>
      <c r="N176" s="2"/>
    </row>
    <row r="177" spans="1:14" ht="12.75" outlineLevel="2">
      <c r="A177" s="2" t="s">
        <v>1258</v>
      </c>
      <c r="B177" t="s">
        <v>488</v>
      </c>
      <c r="C177" s="16">
        <v>401</v>
      </c>
      <c r="D177" t="s">
        <v>489</v>
      </c>
      <c r="E177" s="19" t="s">
        <v>490</v>
      </c>
      <c r="F177" t="s">
        <v>491</v>
      </c>
      <c r="G177" t="s">
        <v>492</v>
      </c>
      <c r="H177" s="20" t="s">
        <v>473</v>
      </c>
      <c r="I177" s="1">
        <v>194695.6</v>
      </c>
      <c r="J177" s="2" t="s">
        <v>2287</v>
      </c>
      <c r="K177" s="2" t="s">
        <v>2152</v>
      </c>
      <c r="L177" s="3">
        <v>0.19411764705882353</v>
      </c>
      <c r="M177" s="2">
        <v>0</v>
      </c>
      <c r="N177" s="2" t="s">
        <v>2153</v>
      </c>
    </row>
    <row r="178" spans="1:14" ht="12.75" outlineLevel="2">
      <c r="A178" s="2" t="s">
        <v>1259</v>
      </c>
      <c r="B178" t="s">
        <v>493</v>
      </c>
      <c r="C178" s="16">
        <v>401</v>
      </c>
      <c r="D178" t="s">
        <v>489</v>
      </c>
      <c r="E178" s="19" t="s">
        <v>490</v>
      </c>
      <c r="F178" t="s">
        <v>491</v>
      </c>
      <c r="G178" t="s">
        <v>492</v>
      </c>
      <c r="H178" s="20" t="s">
        <v>473</v>
      </c>
      <c r="I178" s="1">
        <v>1202963.85</v>
      </c>
      <c r="J178" s="2" t="s">
        <v>2287</v>
      </c>
      <c r="K178" s="2" t="s">
        <v>2152</v>
      </c>
      <c r="L178" s="3">
        <v>0.09705882352941177</v>
      </c>
      <c r="M178" s="2">
        <v>0</v>
      </c>
      <c r="N178" s="2" t="s">
        <v>2153</v>
      </c>
    </row>
    <row r="179" spans="1:14" ht="12.75" outlineLevel="2">
      <c r="A179" s="2" t="s">
        <v>1260</v>
      </c>
      <c r="B179" t="s">
        <v>699</v>
      </c>
      <c r="C179" s="16">
        <v>401</v>
      </c>
      <c r="D179" t="s">
        <v>489</v>
      </c>
      <c r="E179" s="19" t="s">
        <v>700</v>
      </c>
      <c r="F179" t="s">
        <v>701</v>
      </c>
      <c r="G179" t="s">
        <v>702</v>
      </c>
      <c r="H179" s="20" t="s">
        <v>503</v>
      </c>
      <c r="I179" s="1">
        <v>1117434.98</v>
      </c>
      <c r="J179" s="2" t="s">
        <v>2287</v>
      </c>
      <c r="K179" s="2" t="s">
        <v>2152</v>
      </c>
      <c r="L179" s="3">
        <v>1.1141176470588234</v>
      </c>
      <c r="M179" s="2">
        <v>0</v>
      </c>
      <c r="N179" s="2" t="s">
        <v>2153</v>
      </c>
    </row>
    <row r="180" spans="1:14" ht="12.75" outlineLevel="2">
      <c r="A180" s="2" t="s">
        <v>1261</v>
      </c>
      <c r="B180" t="s">
        <v>703</v>
      </c>
      <c r="C180" s="16">
        <v>401</v>
      </c>
      <c r="D180" t="s">
        <v>489</v>
      </c>
      <c r="E180" s="19" t="s">
        <v>700</v>
      </c>
      <c r="F180" t="s">
        <v>701</v>
      </c>
      <c r="G180" t="s">
        <v>702</v>
      </c>
      <c r="H180" s="20" t="s">
        <v>503</v>
      </c>
      <c r="I180" s="1">
        <v>6904283.43</v>
      </c>
      <c r="J180" s="2" t="s">
        <v>2287</v>
      </c>
      <c r="K180" s="2" t="s">
        <v>2152</v>
      </c>
      <c r="L180" s="3">
        <v>0.5570588235294117</v>
      </c>
      <c r="M180" s="2">
        <v>0</v>
      </c>
      <c r="N180" s="2" t="s">
        <v>2153</v>
      </c>
    </row>
    <row r="181" spans="1:14" ht="12.75" outlineLevel="2">
      <c r="A181" s="2" t="s">
        <v>1262</v>
      </c>
      <c r="B181" t="s">
        <v>2136</v>
      </c>
      <c r="C181" s="16">
        <v>401</v>
      </c>
      <c r="D181" t="s">
        <v>489</v>
      </c>
      <c r="E181" s="19" t="s">
        <v>2137</v>
      </c>
      <c r="F181" t="s">
        <v>2138</v>
      </c>
      <c r="G181" t="s">
        <v>2139</v>
      </c>
      <c r="H181" s="20" t="s">
        <v>503</v>
      </c>
      <c r="I181" s="1">
        <v>308563.11</v>
      </c>
      <c r="J181" s="2" t="s">
        <v>2287</v>
      </c>
      <c r="K181" s="2" t="s">
        <v>2251</v>
      </c>
      <c r="L181" s="3">
        <v>0.3076470588235294</v>
      </c>
      <c r="M181" s="2">
        <v>0</v>
      </c>
      <c r="N181" s="2" t="s">
        <v>2153</v>
      </c>
    </row>
    <row r="182" spans="1:14" ht="12.75" outlineLevel="2">
      <c r="A182" s="2" t="s">
        <v>1263</v>
      </c>
      <c r="B182" t="s">
        <v>2140</v>
      </c>
      <c r="C182" s="16">
        <v>401</v>
      </c>
      <c r="D182" t="s">
        <v>489</v>
      </c>
      <c r="E182" s="19" t="s">
        <v>2137</v>
      </c>
      <c r="F182" t="s">
        <v>2138</v>
      </c>
      <c r="G182" t="s">
        <v>2139</v>
      </c>
      <c r="H182" s="20" t="s">
        <v>503</v>
      </c>
      <c r="I182" s="1">
        <v>3555638.55</v>
      </c>
      <c r="J182" s="2" t="s">
        <v>2287</v>
      </c>
      <c r="K182" s="2" t="s">
        <v>2251</v>
      </c>
      <c r="L182" s="3">
        <v>0.3076470588235294</v>
      </c>
      <c r="M182" s="2">
        <v>0</v>
      </c>
      <c r="N182" s="2" t="s">
        <v>2153</v>
      </c>
    </row>
    <row r="183" spans="1:14" ht="12.75" outlineLevel="2">
      <c r="A183" s="2" t="s">
        <v>1264</v>
      </c>
      <c r="B183" t="s">
        <v>2969</v>
      </c>
      <c r="C183" s="16">
        <v>401</v>
      </c>
      <c r="D183" t="s">
        <v>489</v>
      </c>
      <c r="E183" s="19" t="s">
        <v>2137</v>
      </c>
      <c r="F183" t="s">
        <v>2138</v>
      </c>
      <c r="G183" t="s">
        <v>2970</v>
      </c>
      <c r="H183" s="20" t="s">
        <v>503</v>
      </c>
      <c r="I183" s="1">
        <v>1702727.51</v>
      </c>
      <c r="J183" s="2" t="s">
        <v>2287</v>
      </c>
      <c r="K183" s="2" t="s">
        <v>51</v>
      </c>
      <c r="L183" s="3">
        <v>0.1588235294117647</v>
      </c>
      <c r="M183" s="2">
        <v>0</v>
      </c>
      <c r="N183" s="2" t="s">
        <v>2153</v>
      </c>
    </row>
    <row r="184" spans="1:14" ht="12.75" outlineLevel="2">
      <c r="A184" s="2" t="s">
        <v>1265</v>
      </c>
      <c r="B184" t="s">
        <v>2772</v>
      </c>
      <c r="C184" s="16">
        <v>401</v>
      </c>
      <c r="D184" t="s">
        <v>489</v>
      </c>
      <c r="E184" s="19" t="s">
        <v>2973</v>
      </c>
      <c r="F184" t="s">
        <v>2974</v>
      </c>
      <c r="G184" t="s">
        <v>2771</v>
      </c>
      <c r="H184" s="20" t="s">
        <v>503</v>
      </c>
      <c r="I184" s="1">
        <v>1040555.7</v>
      </c>
      <c r="J184" s="2" t="s">
        <v>2287</v>
      </c>
      <c r="K184" s="2" t="s">
        <v>51</v>
      </c>
      <c r="L184" s="3">
        <v>0.09705882352941177</v>
      </c>
      <c r="M184" s="2">
        <v>0</v>
      </c>
      <c r="N184" s="2" t="s">
        <v>2153</v>
      </c>
    </row>
    <row r="185" spans="1:14" ht="12.75" outlineLevel="2">
      <c r="A185" s="2" t="s">
        <v>1266</v>
      </c>
      <c r="B185" t="s">
        <v>2781</v>
      </c>
      <c r="C185" s="16">
        <v>401</v>
      </c>
      <c r="D185" t="s">
        <v>489</v>
      </c>
      <c r="E185" s="19" t="s">
        <v>700</v>
      </c>
      <c r="F185" t="s">
        <v>701</v>
      </c>
      <c r="G185" t="s">
        <v>2782</v>
      </c>
      <c r="H185" s="20" t="s">
        <v>503</v>
      </c>
      <c r="I185" s="1">
        <v>9705213.34</v>
      </c>
      <c r="J185" s="2" t="s">
        <v>2287</v>
      </c>
      <c r="K185" s="2" t="s">
        <v>80</v>
      </c>
      <c r="L185" s="3">
        <v>0.8452941176470589</v>
      </c>
      <c r="M185" s="2">
        <v>0</v>
      </c>
      <c r="N185" s="2" t="s">
        <v>2153</v>
      </c>
    </row>
    <row r="186" spans="1:14" ht="12.75" outlineLevel="2">
      <c r="A186" s="2" t="s">
        <v>1267</v>
      </c>
      <c r="B186" t="s">
        <v>2788</v>
      </c>
      <c r="C186" s="16">
        <v>401</v>
      </c>
      <c r="D186" t="s">
        <v>489</v>
      </c>
      <c r="E186" s="19" t="s">
        <v>2789</v>
      </c>
      <c r="F186" t="s">
        <v>2790</v>
      </c>
      <c r="G186" t="s">
        <v>2791</v>
      </c>
      <c r="H186" s="20" t="s">
        <v>676</v>
      </c>
      <c r="I186" s="1">
        <v>1576599.55</v>
      </c>
      <c r="J186" s="2" t="s">
        <v>11</v>
      </c>
      <c r="K186" s="2" t="s">
        <v>51</v>
      </c>
      <c r="L186" s="3">
        <v>0.14705882352941177</v>
      </c>
      <c r="M186" s="2">
        <v>0</v>
      </c>
      <c r="N186" s="2" t="s">
        <v>2153</v>
      </c>
    </row>
    <row r="187" spans="1:14" ht="12.75" outlineLevel="2">
      <c r="A187" s="2" t="s">
        <v>1268</v>
      </c>
      <c r="B187" t="s">
        <v>2792</v>
      </c>
      <c r="C187" s="16">
        <v>401</v>
      </c>
      <c r="D187" t="s">
        <v>489</v>
      </c>
      <c r="E187" s="19" t="s">
        <v>2793</v>
      </c>
      <c r="F187" t="s">
        <v>2794</v>
      </c>
      <c r="G187" t="s">
        <v>2795</v>
      </c>
      <c r="H187" s="20" t="s">
        <v>676</v>
      </c>
      <c r="I187" s="1">
        <v>1343262.78</v>
      </c>
      <c r="J187" s="2" t="s">
        <v>11</v>
      </c>
      <c r="K187" s="2" t="s">
        <v>51</v>
      </c>
      <c r="L187" s="3">
        <v>0.12529411764705883</v>
      </c>
      <c r="M187" s="2">
        <v>0</v>
      </c>
      <c r="N187" s="2" t="s">
        <v>2153</v>
      </c>
    </row>
    <row r="188" spans="1:14" ht="12.75" outlineLevel="2">
      <c r="A188" s="2" t="s">
        <v>1269</v>
      </c>
      <c r="B188" t="s">
        <v>2818</v>
      </c>
      <c r="C188" s="16">
        <v>401</v>
      </c>
      <c r="D188" t="s">
        <v>489</v>
      </c>
      <c r="E188" s="19" t="s">
        <v>2819</v>
      </c>
      <c r="F188" t="s">
        <v>2820</v>
      </c>
      <c r="G188" t="s">
        <v>2821</v>
      </c>
      <c r="H188" s="20" t="s">
        <v>503</v>
      </c>
      <c r="I188" s="1">
        <v>138740.8</v>
      </c>
      <c r="J188" s="2" t="s">
        <v>2287</v>
      </c>
      <c r="K188" s="2" t="s">
        <v>51</v>
      </c>
      <c r="L188" s="3">
        <v>0.012941176470588235</v>
      </c>
      <c r="M188" s="2">
        <v>0</v>
      </c>
      <c r="N188" s="2" t="s">
        <v>2153</v>
      </c>
    </row>
    <row r="189" spans="3:14" ht="12.75" outlineLevel="1">
      <c r="C189" s="17" t="s">
        <v>1589</v>
      </c>
      <c r="H189" s="20"/>
      <c r="I189" s="1">
        <f>SUBTOTAL(9,I177:I188)</f>
        <v>28790679.200000003</v>
      </c>
      <c r="J189" s="2"/>
      <c r="K189" s="2"/>
      <c r="L189" s="3"/>
      <c r="M189" s="2"/>
      <c r="N189" s="2"/>
    </row>
    <row r="190" spans="1:14" ht="12.75" outlineLevel="2">
      <c r="A190" s="2" t="s">
        <v>1270</v>
      </c>
      <c r="B190" t="s">
        <v>93</v>
      </c>
      <c r="C190" s="16">
        <v>404</v>
      </c>
      <c r="D190" t="s">
        <v>94</v>
      </c>
      <c r="E190" s="19" t="s">
        <v>95</v>
      </c>
      <c r="F190" t="s">
        <v>96</v>
      </c>
      <c r="G190" t="s">
        <v>97</v>
      </c>
      <c r="H190" s="20" t="s">
        <v>2160</v>
      </c>
      <c r="I190" s="1">
        <v>472979.86</v>
      </c>
      <c r="J190" s="2" t="s">
        <v>2237</v>
      </c>
      <c r="K190" s="2" t="s">
        <v>51</v>
      </c>
      <c r="L190" s="3">
        <v>0.04411764705882353</v>
      </c>
      <c r="M190" s="2">
        <v>0</v>
      </c>
      <c r="N190" s="2" t="s">
        <v>2153</v>
      </c>
    </row>
    <row r="191" spans="1:14" ht="12.75" outlineLevel="2">
      <c r="A191" s="2" t="s">
        <v>1271</v>
      </c>
      <c r="B191" t="s">
        <v>165</v>
      </c>
      <c r="C191" s="16">
        <v>404</v>
      </c>
      <c r="D191" t="s">
        <v>94</v>
      </c>
      <c r="E191" s="19" t="s">
        <v>166</v>
      </c>
      <c r="F191" t="s">
        <v>167</v>
      </c>
      <c r="G191" t="s">
        <v>168</v>
      </c>
      <c r="H191" s="20" t="s">
        <v>2160</v>
      </c>
      <c r="I191" s="1">
        <v>1576599.55</v>
      </c>
      <c r="J191" s="2" t="s">
        <v>2237</v>
      </c>
      <c r="K191" s="2" t="s">
        <v>51</v>
      </c>
      <c r="L191" s="3">
        <v>0.14705882352941177</v>
      </c>
      <c r="M191" s="2">
        <v>0</v>
      </c>
      <c r="N191" s="2" t="s">
        <v>2153</v>
      </c>
    </row>
    <row r="192" spans="1:14" ht="12.75" outlineLevel="2">
      <c r="A192" s="2" t="s">
        <v>1272</v>
      </c>
      <c r="B192" t="s">
        <v>1885</v>
      </c>
      <c r="C192" s="16">
        <v>404</v>
      </c>
      <c r="D192" t="s">
        <v>94</v>
      </c>
      <c r="E192" s="19" t="s">
        <v>1882</v>
      </c>
      <c r="F192" t="s">
        <v>1883</v>
      </c>
      <c r="G192" t="s">
        <v>1884</v>
      </c>
      <c r="H192" s="20" t="s">
        <v>3246</v>
      </c>
      <c r="I192" s="1">
        <v>2837879.11</v>
      </c>
      <c r="J192" s="2" t="s">
        <v>2151</v>
      </c>
      <c r="K192" s="2" t="s">
        <v>51</v>
      </c>
      <c r="L192" s="3">
        <v>0.2647058823529412</v>
      </c>
      <c r="M192" s="2">
        <v>0</v>
      </c>
      <c r="N192" s="2" t="s">
        <v>2153</v>
      </c>
    </row>
    <row r="193" spans="1:14" ht="12.75" outlineLevel="2">
      <c r="A193" s="2" t="s">
        <v>1273</v>
      </c>
      <c r="B193" t="s">
        <v>2513</v>
      </c>
      <c r="C193" s="16">
        <v>404</v>
      </c>
      <c r="D193" t="s">
        <v>94</v>
      </c>
      <c r="E193" s="19" t="s">
        <v>166</v>
      </c>
      <c r="F193" t="s">
        <v>167</v>
      </c>
      <c r="G193" t="s">
        <v>2514</v>
      </c>
      <c r="H193" s="20" t="s">
        <v>669</v>
      </c>
      <c r="I193" s="1">
        <v>176799.8</v>
      </c>
      <c r="J193" s="2" t="s">
        <v>2237</v>
      </c>
      <c r="K193" s="2" t="s">
        <v>2238</v>
      </c>
      <c r="L193" s="3">
        <v>0.1588235294117647</v>
      </c>
      <c r="M193" s="2">
        <v>0</v>
      </c>
      <c r="N193" s="2" t="s">
        <v>229</v>
      </c>
    </row>
    <row r="194" spans="1:14" ht="12.75" outlineLevel="2">
      <c r="A194" s="2" t="s">
        <v>1274</v>
      </c>
      <c r="B194" t="s">
        <v>2515</v>
      </c>
      <c r="C194" s="16">
        <v>404</v>
      </c>
      <c r="D194" t="s">
        <v>94</v>
      </c>
      <c r="E194" s="19" t="s">
        <v>166</v>
      </c>
      <c r="F194" t="s">
        <v>167</v>
      </c>
      <c r="G194" t="s">
        <v>2514</v>
      </c>
      <c r="H194" s="20" t="s">
        <v>669</v>
      </c>
      <c r="I194" s="1">
        <v>2046825.27</v>
      </c>
      <c r="J194" s="2" t="s">
        <v>2237</v>
      </c>
      <c r="K194" s="2" t="s">
        <v>2238</v>
      </c>
      <c r="L194" s="3">
        <v>0.1588235294117647</v>
      </c>
      <c r="M194" s="2">
        <v>0</v>
      </c>
      <c r="N194" s="2" t="s">
        <v>229</v>
      </c>
    </row>
    <row r="195" spans="1:14" ht="12.75" outlineLevel="2">
      <c r="A195" s="2" t="s">
        <v>1275</v>
      </c>
      <c r="B195" t="s">
        <v>2948</v>
      </c>
      <c r="C195" s="16">
        <v>404</v>
      </c>
      <c r="D195" t="s">
        <v>94</v>
      </c>
      <c r="E195" s="19" t="s">
        <v>2949</v>
      </c>
      <c r="F195" t="s">
        <v>2950</v>
      </c>
      <c r="G195" t="s">
        <v>2951</v>
      </c>
      <c r="H195" s="20" t="s">
        <v>669</v>
      </c>
      <c r="I195" s="1">
        <v>11059692.88</v>
      </c>
      <c r="J195" s="2" t="s">
        <v>2237</v>
      </c>
      <c r="K195" s="2" t="s">
        <v>51</v>
      </c>
      <c r="L195" s="3">
        <v>0.8823529411764706</v>
      </c>
      <c r="M195" s="2">
        <v>140</v>
      </c>
      <c r="N195" s="2" t="s">
        <v>229</v>
      </c>
    </row>
    <row r="196" spans="1:14" ht="12.75" outlineLevel="2">
      <c r="A196" s="2" t="s">
        <v>1276</v>
      </c>
      <c r="B196" t="s">
        <v>2952</v>
      </c>
      <c r="C196" s="16">
        <v>404</v>
      </c>
      <c r="D196" t="s">
        <v>94</v>
      </c>
      <c r="E196" s="19" t="s">
        <v>2953</v>
      </c>
      <c r="F196" t="s">
        <v>2954</v>
      </c>
      <c r="G196" t="s">
        <v>2955</v>
      </c>
      <c r="H196" s="20" t="s">
        <v>669</v>
      </c>
      <c r="I196" s="1">
        <v>5250158.92</v>
      </c>
      <c r="J196" s="2" t="s">
        <v>2237</v>
      </c>
      <c r="K196" s="2" t="s">
        <v>80</v>
      </c>
      <c r="L196" s="3">
        <v>0.41</v>
      </c>
      <c r="M196" s="2">
        <v>0</v>
      </c>
      <c r="N196" s="2" t="s">
        <v>229</v>
      </c>
    </row>
    <row r="197" spans="3:14" ht="12.75" outlineLevel="1">
      <c r="C197" s="17" t="s">
        <v>1590</v>
      </c>
      <c r="H197" s="20"/>
      <c r="I197" s="1">
        <f>SUBTOTAL(9,I190:I196)</f>
        <v>23420935.39</v>
      </c>
      <c r="J197" s="2"/>
      <c r="K197" s="2"/>
      <c r="L197" s="3"/>
      <c r="M197" s="2"/>
      <c r="N197" s="2"/>
    </row>
    <row r="198" spans="1:14" ht="12.75" outlineLevel="2">
      <c r="A198" s="2" t="s">
        <v>1277</v>
      </c>
      <c r="B198" t="s">
        <v>2825</v>
      </c>
      <c r="C198" s="16">
        <v>502</v>
      </c>
      <c r="D198" t="s">
        <v>2826</v>
      </c>
      <c r="E198" s="19" t="s">
        <v>2827</v>
      </c>
      <c r="F198" t="s">
        <v>2828</v>
      </c>
      <c r="G198" t="s">
        <v>557</v>
      </c>
      <c r="H198" s="20" t="s">
        <v>558</v>
      </c>
      <c r="I198" s="1">
        <v>805639.66</v>
      </c>
      <c r="J198" s="2" t="s">
        <v>2169</v>
      </c>
      <c r="K198" s="2" t="s">
        <v>2152</v>
      </c>
      <c r="L198" s="3">
        <v>1.0211764705882354</v>
      </c>
      <c r="M198" s="2">
        <v>0</v>
      </c>
      <c r="N198" s="2" t="s">
        <v>559</v>
      </c>
    </row>
    <row r="199" spans="1:14" ht="12.75" outlineLevel="2">
      <c r="A199" s="2" t="s">
        <v>1278</v>
      </c>
      <c r="B199" t="s">
        <v>560</v>
      </c>
      <c r="C199" s="16">
        <v>502</v>
      </c>
      <c r="D199" t="s">
        <v>2826</v>
      </c>
      <c r="E199" s="19" t="s">
        <v>2827</v>
      </c>
      <c r="F199" t="s">
        <v>2828</v>
      </c>
      <c r="G199" t="s">
        <v>557</v>
      </c>
      <c r="H199" s="20" t="s">
        <v>558</v>
      </c>
      <c r="I199" s="1">
        <v>4943381.52</v>
      </c>
      <c r="J199" s="2" t="s">
        <v>2169</v>
      </c>
      <c r="K199" s="2" t="s">
        <v>2152</v>
      </c>
      <c r="L199" s="3">
        <v>0.5105882352941177</v>
      </c>
      <c r="M199" s="2">
        <v>0</v>
      </c>
      <c r="N199" s="2" t="s">
        <v>559</v>
      </c>
    </row>
    <row r="200" spans="1:14" ht="12.75" outlineLevel="2">
      <c r="A200" s="2" t="s">
        <v>1279</v>
      </c>
      <c r="B200" t="s">
        <v>3301</v>
      </c>
      <c r="C200" s="16">
        <v>502</v>
      </c>
      <c r="D200" t="s">
        <v>2826</v>
      </c>
      <c r="E200" s="19" t="s">
        <v>2827</v>
      </c>
      <c r="F200" t="s">
        <v>2828</v>
      </c>
      <c r="G200" t="s">
        <v>3302</v>
      </c>
      <c r="H200" s="20" t="s">
        <v>558</v>
      </c>
      <c r="I200" s="1">
        <v>296123.3</v>
      </c>
      <c r="J200" s="2" t="s">
        <v>2169</v>
      </c>
      <c r="K200" s="2" t="s">
        <v>3303</v>
      </c>
      <c r="L200" s="3">
        <v>0.1676470588235294</v>
      </c>
      <c r="M200" s="2">
        <v>0</v>
      </c>
      <c r="N200" s="2" t="s">
        <v>2258</v>
      </c>
    </row>
    <row r="201" spans="1:14" ht="12.75" outlineLevel="2">
      <c r="A201" s="2" t="s">
        <v>1280</v>
      </c>
      <c r="B201" t="s">
        <v>3304</v>
      </c>
      <c r="C201" s="16">
        <v>502</v>
      </c>
      <c r="D201" t="s">
        <v>2826</v>
      </c>
      <c r="E201" s="19" t="s">
        <v>2827</v>
      </c>
      <c r="F201" t="s">
        <v>2828</v>
      </c>
      <c r="G201" t="s">
        <v>3302</v>
      </c>
      <c r="H201" s="20" t="s">
        <v>558</v>
      </c>
      <c r="I201" s="1">
        <v>3392318.81</v>
      </c>
      <c r="J201" s="2" t="s">
        <v>2169</v>
      </c>
      <c r="K201" s="2" t="s">
        <v>3303</v>
      </c>
      <c r="L201" s="3">
        <v>0.3352941176470588</v>
      </c>
      <c r="M201" s="2">
        <v>0</v>
      </c>
      <c r="N201" s="2" t="s">
        <v>2258</v>
      </c>
    </row>
    <row r="202" spans="3:14" ht="12.75" outlineLevel="1">
      <c r="C202" s="17" t="s">
        <v>1591</v>
      </c>
      <c r="H202" s="20"/>
      <c r="I202" s="1">
        <f>SUBTOTAL(9,I198:I201)</f>
        <v>9437463.29</v>
      </c>
      <c r="J202" s="2"/>
      <c r="K202" s="2"/>
      <c r="L202" s="3"/>
      <c r="M202" s="2"/>
      <c r="N202" s="2"/>
    </row>
    <row r="203" spans="1:14" ht="12.75" outlineLevel="2">
      <c r="A203" s="2" t="s">
        <v>1281</v>
      </c>
      <c r="B203" t="s">
        <v>708</v>
      </c>
      <c r="C203" s="16">
        <v>505</v>
      </c>
      <c r="D203" t="s">
        <v>709</v>
      </c>
      <c r="E203" s="19" t="s">
        <v>710</v>
      </c>
      <c r="F203" t="s">
        <v>711</v>
      </c>
      <c r="G203" t="s">
        <v>712</v>
      </c>
      <c r="H203" s="20" t="s">
        <v>713</v>
      </c>
      <c r="I203" s="1">
        <v>1018350.39</v>
      </c>
      <c r="J203" s="2" t="s">
        <v>2161</v>
      </c>
      <c r="K203" s="2" t="s">
        <v>51</v>
      </c>
      <c r="L203" s="3">
        <v>0.08823529411764706</v>
      </c>
      <c r="M203" s="2">
        <v>100</v>
      </c>
      <c r="N203" s="2" t="s">
        <v>2258</v>
      </c>
    </row>
    <row r="204" spans="1:14" ht="12.75" outlineLevel="2">
      <c r="A204" s="2" t="s">
        <v>1282</v>
      </c>
      <c r="B204" t="s">
        <v>714</v>
      </c>
      <c r="C204" s="16">
        <v>505</v>
      </c>
      <c r="D204" t="s">
        <v>709</v>
      </c>
      <c r="E204" s="19" t="s">
        <v>715</v>
      </c>
      <c r="F204" t="s">
        <v>716</v>
      </c>
      <c r="G204" s="8" t="s">
        <v>3282</v>
      </c>
      <c r="H204" s="20" t="s">
        <v>713</v>
      </c>
      <c r="I204" s="1">
        <v>1376290.74</v>
      </c>
      <c r="J204" s="2" t="s">
        <v>2161</v>
      </c>
      <c r="K204" s="2" t="s">
        <v>51</v>
      </c>
      <c r="L204" s="3">
        <v>0.14705882352941177</v>
      </c>
      <c r="M204" s="2">
        <v>0</v>
      </c>
      <c r="N204" s="2" t="s">
        <v>2258</v>
      </c>
    </row>
    <row r="205" spans="3:14" ht="12.75" outlineLevel="1">
      <c r="C205" s="17" t="s">
        <v>1592</v>
      </c>
      <c r="H205" s="20"/>
      <c r="I205" s="1">
        <f>SUBTOTAL(9,I203:I204)</f>
        <v>2394641.13</v>
      </c>
      <c r="J205" s="2"/>
      <c r="K205" s="2"/>
      <c r="L205" s="3"/>
      <c r="M205" s="2"/>
      <c r="N205" s="2"/>
    </row>
    <row r="206" spans="1:14" ht="12.75" outlineLevel="2">
      <c r="A206" s="2" t="s">
        <v>1283</v>
      </c>
      <c r="B206" t="s">
        <v>832</v>
      </c>
      <c r="C206" s="16">
        <v>507</v>
      </c>
      <c r="D206" t="s">
        <v>833</v>
      </c>
      <c r="E206" s="19" t="s">
        <v>834</v>
      </c>
      <c r="F206" t="s">
        <v>835</v>
      </c>
      <c r="G206" t="s">
        <v>836</v>
      </c>
      <c r="H206" s="20" t="s">
        <v>837</v>
      </c>
      <c r="I206" s="1">
        <v>412887.23</v>
      </c>
      <c r="J206" s="2" t="s">
        <v>2161</v>
      </c>
      <c r="K206" s="2" t="s">
        <v>51</v>
      </c>
      <c r="L206" s="3">
        <v>0.04411764705882353</v>
      </c>
      <c r="M206" s="2">
        <v>0</v>
      </c>
      <c r="N206" s="2" t="s">
        <v>2258</v>
      </c>
    </row>
    <row r="207" spans="3:14" ht="12.75" outlineLevel="1">
      <c r="C207" s="17" t="s">
        <v>1593</v>
      </c>
      <c r="H207" s="20"/>
      <c r="I207" s="1">
        <f>SUBTOTAL(9,I206:I206)</f>
        <v>412887.23</v>
      </c>
      <c r="J207" s="2"/>
      <c r="K207" s="2"/>
      <c r="L207" s="3"/>
      <c r="M207" s="2"/>
      <c r="N207" s="2"/>
    </row>
    <row r="208" spans="1:14" ht="12.75" outlineLevel="2">
      <c r="A208" s="2" t="s">
        <v>1284</v>
      </c>
      <c r="B208" t="s">
        <v>363</v>
      </c>
      <c r="C208" s="16">
        <v>553</v>
      </c>
      <c r="D208" t="s">
        <v>364</v>
      </c>
      <c r="E208" s="19" t="s">
        <v>365</v>
      </c>
      <c r="F208" t="s">
        <v>366</v>
      </c>
      <c r="G208" t="s">
        <v>541</v>
      </c>
      <c r="H208" s="20" t="s">
        <v>542</v>
      </c>
      <c r="I208" s="1">
        <v>259757.3</v>
      </c>
      <c r="J208" s="2" t="s">
        <v>11</v>
      </c>
      <c r="K208" s="2" t="s">
        <v>2152</v>
      </c>
      <c r="L208" s="3">
        <v>0.29411764705882354</v>
      </c>
      <c r="M208" s="2">
        <v>0</v>
      </c>
      <c r="N208" s="2" t="s">
        <v>2258</v>
      </c>
    </row>
    <row r="209" spans="1:14" ht="12.75" outlineLevel="2">
      <c r="A209" s="2" t="s">
        <v>1285</v>
      </c>
      <c r="B209" t="s">
        <v>543</v>
      </c>
      <c r="C209" s="16">
        <v>553</v>
      </c>
      <c r="D209" t="s">
        <v>364</v>
      </c>
      <c r="E209" s="19" t="s">
        <v>365</v>
      </c>
      <c r="F209" t="s">
        <v>366</v>
      </c>
      <c r="G209" t="s">
        <v>541</v>
      </c>
      <c r="H209" s="20" t="s">
        <v>542</v>
      </c>
      <c r="I209" s="1">
        <v>1599427.5</v>
      </c>
      <c r="J209" s="2" t="s">
        <v>11</v>
      </c>
      <c r="K209" s="2" t="s">
        <v>2152</v>
      </c>
      <c r="L209" s="3">
        <v>0.14705882352941177</v>
      </c>
      <c r="M209" s="2">
        <v>0</v>
      </c>
      <c r="N209" s="2" t="s">
        <v>2258</v>
      </c>
    </row>
    <row r="210" spans="1:14" ht="12.75" outlineLevel="2">
      <c r="A210" s="2" t="s">
        <v>1286</v>
      </c>
      <c r="B210" t="s">
        <v>549</v>
      </c>
      <c r="C210" s="16">
        <v>553</v>
      </c>
      <c r="D210" t="s">
        <v>364</v>
      </c>
      <c r="E210" s="19" t="s">
        <v>545</v>
      </c>
      <c r="F210" t="s">
        <v>546</v>
      </c>
      <c r="G210" t="s">
        <v>547</v>
      </c>
      <c r="H210" s="20" t="s">
        <v>542</v>
      </c>
      <c r="I210" s="1">
        <v>467563.1</v>
      </c>
      <c r="J210" s="2" t="s">
        <v>2287</v>
      </c>
      <c r="K210" s="2" t="s">
        <v>2152</v>
      </c>
      <c r="L210" s="3">
        <v>0.5294117647058824</v>
      </c>
      <c r="M210" s="2">
        <v>0</v>
      </c>
      <c r="N210" s="2" t="s">
        <v>2258</v>
      </c>
    </row>
    <row r="211" spans="1:14" ht="12.75" outlineLevel="2">
      <c r="A211" s="2" t="s">
        <v>1287</v>
      </c>
      <c r="B211" t="s">
        <v>550</v>
      </c>
      <c r="C211" s="16">
        <v>553</v>
      </c>
      <c r="D211" t="s">
        <v>364</v>
      </c>
      <c r="E211" s="19" t="s">
        <v>545</v>
      </c>
      <c r="F211" t="s">
        <v>546</v>
      </c>
      <c r="G211" t="s">
        <v>547</v>
      </c>
      <c r="H211" s="20" t="s">
        <v>542</v>
      </c>
      <c r="I211" s="1">
        <v>2878969.5</v>
      </c>
      <c r="J211" s="2" t="s">
        <v>2287</v>
      </c>
      <c r="K211" s="2" t="s">
        <v>2152</v>
      </c>
      <c r="L211" s="3">
        <v>0.2647058823529412</v>
      </c>
      <c r="M211" s="2">
        <v>0</v>
      </c>
      <c r="N211" s="2" t="s">
        <v>2258</v>
      </c>
    </row>
    <row r="212" spans="1:14" ht="12.75" outlineLevel="2">
      <c r="A212" s="2" t="s">
        <v>1288</v>
      </c>
      <c r="B212" t="s">
        <v>3389</v>
      </c>
      <c r="C212" s="16">
        <v>553</v>
      </c>
      <c r="D212" t="s">
        <v>364</v>
      </c>
      <c r="E212" s="19" t="s">
        <v>3390</v>
      </c>
      <c r="F212" t="s">
        <v>3391</v>
      </c>
      <c r="G212" t="s">
        <v>3392</v>
      </c>
      <c r="H212" s="20" t="s">
        <v>542</v>
      </c>
      <c r="I212" s="1">
        <v>1197320.6</v>
      </c>
      <c r="J212" s="2" t="s">
        <v>11</v>
      </c>
      <c r="K212" s="2" t="s">
        <v>51</v>
      </c>
      <c r="L212" s="3">
        <v>0.11764705882352941</v>
      </c>
      <c r="M212" s="2">
        <v>50</v>
      </c>
      <c r="N212" s="2" t="s">
        <v>2258</v>
      </c>
    </row>
    <row r="213" spans="3:14" ht="12.75" outlineLevel="1">
      <c r="C213" s="17" t="s">
        <v>1594</v>
      </c>
      <c r="H213" s="20"/>
      <c r="I213" s="1">
        <f>SUBTOTAL(9,I208:I212)</f>
        <v>6403038</v>
      </c>
      <c r="J213" s="2"/>
      <c r="K213" s="2"/>
      <c r="L213" s="3"/>
      <c r="M213" s="2"/>
      <c r="N213" s="2"/>
    </row>
    <row r="214" spans="1:14" ht="12.75" outlineLevel="2">
      <c r="A214" s="2" t="s">
        <v>1289</v>
      </c>
      <c r="B214" t="s">
        <v>2180</v>
      </c>
      <c r="C214" s="16">
        <v>618</v>
      </c>
      <c r="D214" t="s">
        <v>2181</v>
      </c>
      <c r="E214" s="19" t="s">
        <v>2182</v>
      </c>
      <c r="F214" t="s">
        <v>2183</v>
      </c>
      <c r="G214" t="s">
        <v>2184</v>
      </c>
      <c r="H214" s="20" t="s">
        <v>2185</v>
      </c>
      <c r="I214" s="1">
        <v>398831.12</v>
      </c>
      <c r="J214" s="2" t="s">
        <v>2161</v>
      </c>
      <c r="K214" s="2" t="s">
        <v>2152</v>
      </c>
      <c r="L214" s="3">
        <v>0.3976470588235294</v>
      </c>
      <c r="M214" s="2">
        <v>0</v>
      </c>
      <c r="N214" s="2" t="s">
        <v>2153</v>
      </c>
    </row>
    <row r="215" spans="1:14" ht="12.75" outlineLevel="2">
      <c r="A215" s="2" t="s">
        <v>1290</v>
      </c>
      <c r="B215" t="s">
        <v>2186</v>
      </c>
      <c r="C215" s="16">
        <v>618</v>
      </c>
      <c r="D215" t="s">
        <v>2181</v>
      </c>
      <c r="E215" s="19" t="s">
        <v>2182</v>
      </c>
      <c r="F215" t="s">
        <v>2183</v>
      </c>
      <c r="G215" t="s">
        <v>2184</v>
      </c>
      <c r="H215" s="20" t="s">
        <v>2185</v>
      </c>
      <c r="I215" s="1">
        <v>2464253.22</v>
      </c>
      <c r="J215" s="2" t="s">
        <v>2161</v>
      </c>
      <c r="K215" s="2" t="s">
        <v>2152</v>
      </c>
      <c r="L215" s="3">
        <v>0.1988235294117647</v>
      </c>
      <c r="M215" s="2">
        <v>0</v>
      </c>
      <c r="N215" s="2" t="s">
        <v>2153</v>
      </c>
    </row>
    <row r="216" spans="1:14" ht="12.75" outlineLevel="2">
      <c r="A216" s="2" t="s">
        <v>1291</v>
      </c>
      <c r="B216" t="s">
        <v>2246</v>
      </c>
      <c r="C216" s="16">
        <v>618</v>
      </c>
      <c r="D216" t="s">
        <v>2181</v>
      </c>
      <c r="E216" s="19" t="s">
        <v>2247</v>
      </c>
      <c r="F216" t="s">
        <v>2248</v>
      </c>
      <c r="G216" t="s">
        <v>2249</v>
      </c>
      <c r="H216" s="20" t="s">
        <v>2250</v>
      </c>
      <c r="I216" s="1">
        <v>294993.4</v>
      </c>
      <c r="J216" s="2" t="s">
        <v>2161</v>
      </c>
      <c r="K216" s="2" t="s">
        <v>2251</v>
      </c>
      <c r="L216" s="3">
        <v>0.29411764705882354</v>
      </c>
      <c r="M216" s="2">
        <v>0</v>
      </c>
      <c r="N216" s="2" t="s">
        <v>2153</v>
      </c>
    </row>
    <row r="217" spans="1:14" ht="12.75" outlineLevel="2">
      <c r="A217" s="2" t="s">
        <v>1292</v>
      </c>
      <c r="B217" t="s">
        <v>2252</v>
      </c>
      <c r="C217" s="16">
        <v>618</v>
      </c>
      <c r="D217" t="s">
        <v>2181</v>
      </c>
      <c r="E217" s="19" t="s">
        <v>2247</v>
      </c>
      <c r="F217" t="s">
        <v>2248</v>
      </c>
      <c r="G217" t="s">
        <v>2249</v>
      </c>
      <c r="H217" s="20" t="s">
        <v>2250</v>
      </c>
      <c r="I217" s="1">
        <v>3399272.05</v>
      </c>
      <c r="J217" s="2" t="s">
        <v>2161</v>
      </c>
      <c r="K217" s="2" t="s">
        <v>2251</v>
      </c>
      <c r="L217" s="3">
        <v>0.29411764705882354</v>
      </c>
      <c r="M217" s="2">
        <v>0</v>
      </c>
      <c r="N217" s="2" t="s">
        <v>2153</v>
      </c>
    </row>
    <row r="218" spans="1:14" ht="12.75" outlineLevel="2">
      <c r="A218" s="2" t="s">
        <v>1293</v>
      </c>
      <c r="B218" t="s">
        <v>106</v>
      </c>
      <c r="C218" s="16">
        <v>618</v>
      </c>
      <c r="D218" t="s">
        <v>2181</v>
      </c>
      <c r="E218" s="19" t="s">
        <v>107</v>
      </c>
      <c r="F218" t="s">
        <v>108</v>
      </c>
      <c r="G218" t="s">
        <v>109</v>
      </c>
      <c r="H218" s="20" t="s">
        <v>2286</v>
      </c>
      <c r="I218" s="1">
        <v>1576599.55</v>
      </c>
      <c r="J218" s="2" t="s">
        <v>110</v>
      </c>
      <c r="K218" s="2" t="s">
        <v>51</v>
      </c>
      <c r="L218" s="3">
        <v>0.14705882352941177</v>
      </c>
      <c r="M218" s="2">
        <v>0</v>
      </c>
      <c r="N218" s="2" t="s">
        <v>2153</v>
      </c>
    </row>
    <row r="219" spans="1:14" ht="12.75" outlineLevel="2">
      <c r="A219" s="2" t="s">
        <v>1294</v>
      </c>
      <c r="B219" t="s">
        <v>133</v>
      </c>
      <c r="C219" s="16">
        <v>618</v>
      </c>
      <c r="D219" t="s">
        <v>2181</v>
      </c>
      <c r="E219" s="19" t="s">
        <v>130</v>
      </c>
      <c r="F219" t="s">
        <v>131</v>
      </c>
      <c r="G219" t="s">
        <v>132</v>
      </c>
      <c r="H219" s="20" t="s">
        <v>2286</v>
      </c>
      <c r="I219" s="1">
        <v>1734259.5</v>
      </c>
      <c r="J219" s="2" t="s">
        <v>110</v>
      </c>
      <c r="K219" s="2" t="s">
        <v>51</v>
      </c>
      <c r="L219" s="3">
        <v>0.16176470588235295</v>
      </c>
      <c r="M219" s="2">
        <v>0</v>
      </c>
      <c r="N219" s="2" t="s">
        <v>2153</v>
      </c>
    </row>
    <row r="220" spans="1:14" ht="12.75" outlineLevel="2">
      <c r="A220" s="2" t="s">
        <v>1295</v>
      </c>
      <c r="B220" t="s">
        <v>2901</v>
      </c>
      <c r="C220" s="16">
        <v>618</v>
      </c>
      <c r="D220" t="s">
        <v>2181</v>
      </c>
      <c r="E220" s="19" t="s">
        <v>2902</v>
      </c>
      <c r="F220" t="s">
        <v>2903</v>
      </c>
      <c r="G220" t="s">
        <v>2904</v>
      </c>
      <c r="H220" s="20" t="s">
        <v>212</v>
      </c>
      <c r="I220" s="1">
        <v>259757.3</v>
      </c>
      <c r="J220" s="2" t="s">
        <v>2596</v>
      </c>
      <c r="K220" s="2" t="s">
        <v>2238</v>
      </c>
      <c r="L220" s="3">
        <v>0.29411764705882354</v>
      </c>
      <c r="M220" s="2">
        <v>0</v>
      </c>
      <c r="N220" s="2" t="s">
        <v>2258</v>
      </c>
    </row>
    <row r="221" spans="1:14" ht="12.75" outlineLevel="2">
      <c r="A221" s="2" t="s">
        <v>1296</v>
      </c>
      <c r="B221" t="s">
        <v>2905</v>
      </c>
      <c r="C221" s="16">
        <v>618</v>
      </c>
      <c r="D221" t="s">
        <v>2181</v>
      </c>
      <c r="E221" s="19" t="s">
        <v>2902</v>
      </c>
      <c r="F221" t="s">
        <v>2903</v>
      </c>
      <c r="G221" t="s">
        <v>2904</v>
      </c>
      <c r="H221" s="20" t="s">
        <v>212</v>
      </c>
      <c r="I221" s="1">
        <v>2975718.24</v>
      </c>
      <c r="J221" s="2" t="s">
        <v>2596</v>
      </c>
      <c r="K221" s="2" t="s">
        <v>2238</v>
      </c>
      <c r="L221" s="3">
        <v>0.29411764705882354</v>
      </c>
      <c r="M221" s="2">
        <v>0</v>
      </c>
      <c r="N221" s="2" t="s">
        <v>2258</v>
      </c>
    </row>
    <row r="222" spans="1:14" ht="12.75" outlineLevel="2">
      <c r="A222" s="2" t="s">
        <v>1297</v>
      </c>
      <c r="B222" t="s">
        <v>1789</v>
      </c>
      <c r="C222" s="16">
        <v>618</v>
      </c>
      <c r="D222" t="s">
        <v>2181</v>
      </c>
      <c r="E222" s="19" t="s">
        <v>1790</v>
      </c>
      <c r="F222" t="s">
        <v>1791</v>
      </c>
      <c r="G222" t="s">
        <v>1792</v>
      </c>
      <c r="H222" s="20" t="s">
        <v>2848</v>
      </c>
      <c r="I222" s="1">
        <v>98222.1</v>
      </c>
      <c r="J222" s="2" t="s">
        <v>2539</v>
      </c>
      <c r="K222" s="2" t="s">
        <v>2238</v>
      </c>
      <c r="L222" s="3">
        <v>0.08823529411764706</v>
      </c>
      <c r="M222" s="2">
        <v>0</v>
      </c>
      <c r="N222" s="2" t="s">
        <v>229</v>
      </c>
    </row>
    <row r="223" spans="1:14" ht="12.75" outlineLevel="2">
      <c r="A223" s="2" t="s">
        <v>1298</v>
      </c>
      <c r="B223" t="s">
        <v>1793</v>
      </c>
      <c r="C223" s="16">
        <v>618</v>
      </c>
      <c r="D223" t="s">
        <v>2181</v>
      </c>
      <c r="E223" s="19" t="s">
        <v>1790</v>
      </c>
      <c r="F223" t="s">
        <v>1791</v>
      </c>
      <c r="G223" t="s">
        <v>1792</v>
      </c>
      <c r="H223" s="20" t="s">
        <v>2848</v>
      </c>
      <c r="I223" s="1">
        <v>1137125.11</v>
      </c>
      <c r="J223" s="2" t="s">
        <v>2539</v>
      </c>
      <c r="K223" s="2" t="s">
        <v>2238</v>
      </c>
      <c r="L223" s="3">
        <v>0.08823529411764706</v>
      </c>
      <c r="M223" s="2">
        <v>0</v>
      </c>
      <c r="N223" s="2" t="s">
        <v>229</v>
      </c>
    </row>
    <row r="224" spans="1:14" ht="12.75" outlineLevel="2">
      <c r="A224" s="2" t="s">
        <v>1299</v>
      </c>
      <c r="B224" t="s">
        <v>748</v>
      </c>
      <c r="C224" s="16">
        <v>618</v>
      </c>
      <c r="D224" t="s">
        <v>2181</v>
      </c>
      <c r="E224" s="19" t="s">
        <v>749</v>
      </c>
      <c r="F224" t="s">
        <v>750</v>
      </c>
      <c r="G224" t="s">
        <v>751</v>
      </c>
      <c r="H224" s="20" t="s">
        <v>752</v>
      </c>
      <c r="I224" s="1">
        <v>2291508.78</v>
      </c>
      <c r="J224" s="2" t="s">
        <v>2287</v>
      </c>
      <c r="K224" s="2" t="s">
        <v>2152</v>
      </c>
      <c r="L224" s="3">
        <v>2.284705882352941</v>
      </c>
      <c r="M224" s="2">
        <v>0</v>
      </c>
      <c r="N224" s="2" t="s">
        <v>2153</v>
      </c>
    </row>
    <row r="225" spans="1:14" ht="12.75" outlineLevel="2">
      <c r="A225" s="2" t="s">
        <v>1300</v>
      </c>
      <c r="B225" t="s">
        <v>753</v>
      </c>
      <c r="C225" s="16">
        <v>618</v>
      </c>
      <c r="D225" t="s">
        <v>2181</v>
      </c>
      <c r="E225" s="19" t="s">
        <v>749</v>
      </c>
      <c r="F225" t="s">
        <v>750</v>
      </c>
      <c r="G225" t="s">
        <v>751</v>
      </c>
      <c r="H225" s="20" t="s">
        <v>752</v>
      </c>
      <c r="I225" s="1">
        <v>14158519.98</v>
      </c>
      <c r="J225" s="2" t="s">
        <v>2287</v>
      </c>
      <c r="K225" s="2" t="s">
        <v>2152</v>
      </c>
      <c r="L225" s="3">
        <v>1.1423529411764706</v>
      </c>
      <c r="M225" s="2">
        <v>0</v>
      </c>
      <c r="N225" s="2" t="s">
        <v>2153</v>
      </c>
    </row>
    <row r="226" spans="1:14" ht="12.75" outlineLevel="2">
      <c r="A226" s="2" t="s">
        <v>1301</v>
      </c>
      <c r="B226" t="s">
        <v>754</v>
      </c>
      <c r="C226" s="16">
        <v>618</v>
      </c>
      <c r="D226" t="s">
        <v>2181</v>
      </c>
      <c r="E226" s="19" t="s">
        <v>755</v>
      </c>
      <c r="F226" t="s">
        <v>756</v>
      </c>
      <c r="G226" t="s">
        <v>757</v>
      </c>
      <c r="H226" s="20" t="s">
        <v>758</v>
      </c>
      <c r="I226" s="1">
        <v>3044355.5</v>
      </c>
      <c r="J226" s="2" t="s">
        <v>11</v>
      </c>
      <c r="K226" s="2" t="s">
        <v>2152</v>
      </c>
      <c r="L226" s="3">
        <v>3.447058823529412</v>
      </c>
      <c r="M226" s="2">
        <v>0</v>
      </c>
      <c r="N226" s="2" t="s">
        <v>2258</v>
      </c>
    </row>
    <row r="227" spans="1:14" ht="12.75" outlineLevel="2">
      <c r="A227" s="2" t="s">
        <v>1302</v>
      </c>
      <c r="B227" t="s">
        <v>759</v>
      </c>
      <c r="C227" s="16">
        <v>618</v>
      </c>
      <c r="D227" t="s">
        <v>2181</v>
      </c>
      <c r="E227" s="19" t="s">
        <v>755</v>
      </c>
      <c r="F227" t="s">
        <v>756</v>
      </c>
      <c r="G227" t="s">
        <v>757</v>
      </c>
      <c r="H227" s="20" t="s">
        <v>758</v>
      </c>
      <c r="I227" s="1">
        <v>18745290.3</v>
      </c>
      <c r="J227" s="2" t="s">
        <v>11</v>
      </c>
      <c r="K227" s="2" t="s">
        <v>2152</v>
      </c>
      <c r="L227" s="3">
        <v>1.723529411764706</v>
      </c>
      <c r="M227" s="2">
        <v>0</v>
      </c>
      <c r="N227" s="2" t="s">
        <v>2258</v>
      </c>
    </row>
    <row r="228" spans="1:14" ht="12.75" outlineLevel="2">
      <c r="A228" s="2" t="s">
        <v>1303</v>
      </c>
      <c r="B228" t="s">
        <v>760</v>
      </c>
      <c r="C228" s="16">
        <v>618</v>
      </c>
      <c r="D228" t="s">
        <v>2181</v>
      </c>
      <c r="E228" s="19" t="s">
        <v>761</v>
      </c>
      <c r="F228" t="s">
        <v>762</v>
      </c>
      <c r="G228" t="s">
        <v>763</v>
      </c>
      <c r="H228" s="20" t="s">
        <v>764</v>
      </c>
      <c r="I228" s="1">
        <v>363660.2</v>
      </c>
      <c r="J228" s="2" t="s">
        <v>2596</v>
      </c>
      <c r="K228" s="2" t="s">
        <v>2195</v>
      </c>
      <c r="L228" s="3">
        <v>0.4117647058823529</v>
      </c>
      <c r="M228" s="2">
        <v>0</v>
      </c>
      <c r="N228" s="2" t="s">
        <v>2258</v>
      </c>
    </row>
    <row r="229" spans="1:14" ht="12.75" outlineLevel="2">
      <c r="A229" s="2" t="s">
        <v>1304</v>
      </c>
      <c r="B229" t="s">
        <v>765</v>
      </c>
      <c r="C229" s="16">
        <v>618</v>
      </c>
      <c r="D229" t="s">
        <v>2181</v>
      </c>
      <c r="E229" s="19" t="s">
        <v>766</v>
      </c>
      <c r="F229" t="s">
        <v>767</v>
      </c>
      <c r="G229" t="s">
        <v>768</v>
      </c>
      <c r="H229" s="20" t="s">
        <v>769</v>
      </c>
      <c r="I229" s="1">
        <v>739788.8</v>
      </c>
      <c r="J229" s="2" t="s">
        <v>2221</v>
      </c>
      <c r="K229" s="2" t="s">
        <v>2152</v>
      </c>
      <c r="L229" s="3">
        <v>0.8376470588235294</v>
      </c>
      <c r="M229" s="2">
        <v>0</v>
      </c>
      <c r="N229" s="2" t="s">
        <v>2258</v>
      </c>
    </row>
    <row r="230" spans="1:14" ht="12.75" outlineLevel="2">
      <c r="A230" s="2" t="s">
        <v>1305</v>
      </c>
      <c r="B230" t="s">
        <v>770</v>
      </c>
      <c r="C230" s="16">
        <v>618</v>
      </c>
      <c r="D230" t="s">
        <v>2181</v>
      </c>
      <c r="E230" s="19" t="s">
        <v>766</v>
      </c>
      <c r="F230" t="s">
        <v>767</v>
      </c>
      <c r="G230" t="s">
        <v>768</v>
      </c>
      <c r="H230" s="20" t="s">
        <v>769</v>
      </c>
      <c r="I230" s="1">
        <v>4555169.52</v>
      </c>
      <c r="J230" s="2" t="s">
        <v>2221</v>
      </c>
      <c r="K230" s="2" t="s">
        <v>2152</v>
      </c>
      <c r="L230" s="3">
        <v>0.4188235294117647</v>
      </c>
      <c r="M230" s="2">
        <v>0</v>
      </c>
      <c r="N230" s="2" t="s">
        <v>2258</v>
      </c>
    </row>
    <row r="231" spans="1:14" ht="12.75" outlineLevel="2">
      <c r="A231" s="2" t="s">
        <v>1306</v>
      </c>
      <c r="B231" t="s">
        <v>771</v>
      </c>
      <c r="C231" s="16">
        <v>618</v>
      </c>
      <c r="D231" t="s">
        <v>2181</v>
      </c>
      <c r="E231" s="19" t="s">
        <v>772</v>
      </c>
      <c r="F231" t="s">
        <v>773</v>
      </c>
      <c r="G231" t="s">
        <v>774</v>
      </c>
      <c r="H231" s="20" t="s">
        <v>775</v>
      </c>
      <c r="I231" s="1">
        <v>1919086.9</v>
      </c>
      <c r="J231" s="2" t="s">
        <v>124</v>
      </c>
      <c r="K231" s="2" t="s">
        <v>2152</v>
      </c>
      <c r="L231" s="3">
        <v>2.172941176470588</v>
      </c>
      <c r="M231" s="2">
        <v>0</v>
      </c>
      <c r="N231" s="2" t="s">
        <v>2258</v>
      </c>
    </row>
    <row r="232" spans="1:14" ht="12.75" outlineLevel="2">
      <c r="A232" s="2" t="s">
        <v>1307</v>
      </c>
      <c r="B232" t="s">
        <v>776</v>
      </c>
      <c r="C232" s="16">
        <v>618</v>
      </c>
      <c r="D232" t="s">
        <v>2181</v>
      </c>
      <c r="E232" s="19" t="s">
        <v>772</v>
      </c>
      <c r="F232" t="s">
        <v>773</v>
      </c>
      <c r="G232" t="s">
        <v>774</v>
      </c>
      <c r="H232" s="20" t="s">
        <v>775</v>
      </c>
      <c r="I232" s="1">
        <v>11816570.370000001</v>
      </c>
      <c r="J232" s="2" t="s">
        <v>124</v>
      </c>
      <c r="K232" s="2" t="s">
        <v>2152</v>
      </c>
      <c r="L232" s="3">
        <v>1.086470588235294</v>
      </c>
      <c r="M232" s="2">
        <v>0</v>
      </c>
      <c r="N232" s="2" t="s">
        <v>2258</v>
      </c>
    </row>
    <row r="233" spans="1:14" ht="12.75" outlineLevel="2">
      <c r="A233" s="2" t="s">
        <v>1308</v>
      </c>
      <c r="B233" t="s">
        <v>777</v>
      </c>
      <c r="C233" s="16">
        <v>618</v>
      </c>
      <c r="D233" t="s">
        <v>2181</v>
      </c>
      <c r="E233" s="19" t="s">
        <v>778</v>
      </c>
      <c r="F233" t="s">
        <v>779</v>
      </c>
      <c r="G233" t="s">
        <v>2424</v>
      </c>
      <c r="H233" s="20" t="s">
        <v>764</v>
      </c>
      <c r="I233" s="1">
        <v>529904.9</v>
      </c>
      <c r="J233" s="2" t="s">
        <v>2596</v>
      </c>
      <c r="K233" s="2" t="s">
        <v>2251</v>
      </c>
      <c r="L233" s="3">
        <v>0.6</v>
      </c>
      <c r="M233" s="2">
        <v>0</v>
      </c>
      <c r="N233" s="2" t="s">
        <v>2258</v>
      </c>
    </row>
    <row r="234" spans="1:14" ht="12.75" outlineLevel="2">
      <c r="A234" s="2" t="s">
        <v>1309</v>
      </c>
      <c r="B234" t="s">
        <v>780</v>
      </c>
      <c r="C234" s="16">
        <v>618</v>
      </c>
      <c r="D234" t="s">
        <v>2181</v>
      </c>
      <c r="E234" s="19" t="s">
        <v>778</v>
      </c>
      <c r="F234" t="s">
        <v>779</v>
      </c>
      <c r="G234" t="s">
        <v>2424</v>
      </c>
      <c r="H234" s="20" t="s">
        <v>764</v>
      </c>
      <c r="I234" s="1">
        <v>6070465.21</v>
      </c>
      <c r="J234" s="2" t="s">
        <v>2596</v>
      </c>
      <c r="K234" s="2" t="s">
        <v>2251</v>
      </c>
      <c r="L234" s="3">
        <v>0.6</v>
      </c>
      <c r="M234" s="2">
        <v>0</v>
      </c>
      <c r="N234" s="2" t="s">
        <v>2258</v>
      </c>
    </row>
    <row r="235" spans="1:14" ht="12.75" outlineLevel="2">
      <c r="A235" s="2" t="s">
        <v>1310</v>
      </c>
      <c r="B235" t="s">
        <v>781</v>
      </c>
      <c r="C235" s="16">
        <v>618</v>
      </c>
      <c r="D235" t="s">
        <v>2181</v>
      </c>
      <c r="E235" s="19" t="s">
        <v>782</v>
      </c>
      <c r="F235" t="s">
        <v>783</v>
      </c>
      <c r="G235" t="s">
        <v>2425</v>
      </c>
      <c r="H235" s="20" t="s">
        <v>784</v>
      </c>
      <c r="I235" s="1">
        <v>294993.4</v>
      </c>
      <c r="J235" s="2" t="s">
        <v>71</v>
      </c>
      <c r="K235" s="2" t="s">
        <v>2251</v>
      </c>
      <c r="L235" s="3">
        <v>0.29411764705882354</v>
      </c>
      <c r="M235" s="2">
        <v>0</v>
      </c>
      <c r="N235" s="2" t="s">
        <v>2153</v>
      </c>
    </row>
    <row r="236" spans="1:14" ht="12.75" outlineLevel="2">
      <c r="A236" s="2" t="s">
        <v>1311</v>
      </c>
      <c r="B236" t="s">
        <v>785</v>
      </c>
      <c r="C236" s="16">
        <v>618</v>
      </c>
      <c r="D236" t="s">
        <v>2181</v>
      </c>
      <c r="E236" s="19" t="s">
        <v>782</v>
      </c>
      <c r="F236" t="s">
        <v>783</v>
      </c>
      <c r="G236" t="s">
        <v>2425</v>
      </c>
      <c r="H236" s="20" t="s">
        <v>784</v>
      </c>
      <c r="I236" s="1">
        <v>3399272.05</v>
      </c>
      <c r="J236" s="2" t="s">
        <v>71</v>
      </c>
      <c r="K236" s="2" t="s">
        <v>2251</v>
      </c>
      <c r="L236" s="3">
        <v>0.29411764705882354</v>
      </c>
      <c r="M236" s="2">
        <v>0</v>
      </c>
      <c r="N236" s="2" t="s">
        <v>2153</v>
      </c>
    </row>
    <row r="237" spans="1:14" ht="12.75" outlineLevel="2">
      <c r="A237" s="2" t="s">
        <v>1312</v>
      </c>
      <c r="B237" t="s">
        <v>798</v>
      </c>
      <c r="C237" s="16">
        <v>618</v>
      </c>
      <c r="D237" t="s">
        <v>2181</v>
      </c>
      <c r="E237" s="19" t="s">
        <v>799</v>
      </c>
      <c r="F237" t="s">
        <v>800</v>
      </c>
      <c r="G237" t="s">
        <v>801</v>
      </c>
      <c r="H237" s="20" t="s">
        <v>752</v>
      </c>
      <c r="I237" s="1">
        <v>814181.8</v>
      </c>
      <c r="J237" s="2" t="s">
        <v>236</v>
      </c>
      <c r="K237" s="2" t="s">
        <v>2251</v>
      </c>
      <c r="L237" s="3">
        <v>0.8117647058823529</v>
      </c>
      <c r="M237" s="2">
        <v>0</v>
      </c>
      <c r="N237" s="2" t="s">
        <v>2153</v>
      </c>
    </row>
    <row r="238" spans="1:14" ht="12.75" outlineLevel="2">
      <c r="A238" s="2" t="s">
        <v>1313</v>
      </c>
      <c r="B238" t="s">
        <v>802</v>
      </c>
      <c r="C238" s="16">
        <v>618</v>
      </c>
      <c r="D238" t="s">
        <v>2181</v>
      </c>
      <c r="E238" s="19" t="s">
        <v>799</v>
      </c>
      <c r="F238" t="s">
        <v>800</v>
      </c>
      <c r="G238" t="s">
        <v>801</v>
      </c>
      <c r="H238" s="20" t="s">
        <v>752</v>
      </c>
      <c r="I238" s="1">
        <v>9381990.76</v>
      </c>
      <c r="J238" s="2" t="s">
        <v>236</v>
      </c>
      <c r="K238" s="2" t="s">
        <v>2251</v>
      </c>
      <c r="L238" s="3">
        <v>0.8117647058823529</v>
      </c>
      <c r="M238" s="2">
        <v>0</v>
      </c>
      <c r="N238" s="2" t="s">
        <v>2153</v>
      </c>
    </row>
    <row r="239" spans="1:14" ht="12.75" outlineLevel="2">
      <c r="A239" s="2" t="s">
        <v>1314</v>
      </c>
      <c r="B239" t="s">
        <v>803</v>
      </c>
      <c r="C239" s="16">
        <v>618</v>
      </c>
      <c r="D239" t="s">
        <v>2181</v>
      </c>
      <c r="E239" s="19" t="s">
        <v>804</v>
      </c>
      <c r="F239" t="s">
        <v>805</v>
      </c>
      <c r="G239" t="s">
        <v>806</v>
      </c>
      <c r="H239" s="20" t="s">
        <v>807</v>
      </c>
      <c r="I239" s="1">
        <v>2483279.7</v>
      </c>
      <c r="J239" s="2" t="s">
        <v>2169</v>
      </c>
      <c r="K239" s="2" t="s">
        <v>2251</v>
      </c>
      <c r="L239" s="3">
        <v>2.8117647058823527</v>
      </c>
      <c r="M239" s="2">
        <v>0</v>
      </c>
      <c r="N239" s="2" t="s">
        <v>2258</v>
      </c>
    </row>
    <row r="240" spans="1:14" ht="12.75" outlineLevel="2">
      <c r="A240" s="2" t="s">
        <v>1315</v>
      </c>
      <c r="B240" t="s">
        <v>808</v>
      </c>
      <c r="C240" s="16">
        <v>618</v>
      </c>
      <c r="D240" t="s">
        <v>2181</v>
      </c>
      <c r="E240" s="19" t="s">
        <v>804</v>
      </c>
      <c r="F240" t="s">
        <v>805</v>
      </c>
      <c r="G240" t="s">
        <v>806</v>
      </c>
      <c r="H240" s="20" t="s">
        <v>807</v>
      </c>
      <c r="I240" s="1">
        <v>28447866.45</v>
      </c>
      <c r="J240" s="2" t="s">
        <v>2169</v>
      </c>
      <c r="K240" s="2" t="s">
        <v>2251</v>
      </c>
      <c r="L240" s="3">
        <v>2.8117647058823527</v>
      </c>
      <c r="M240" s="2">
        <v>0</v>
      </c>
      <c r="N240" s="2" t="s">
        <v>2258</v>
      </c>
    </row>
    <row r="241" spans="1:14" ht="12.75" outlineLevel="2">
      <c r="A241" s="2" t="s">
        <v>1316</v>
      </c>
      <c r="B241" t="s">
        <v>840</v>
      </c>
      <c r="C241" s="16">
        <v>618</v>
      </c>
      <c r="D241" t="s">
        <v>2181</v>
      </c>
      <c r="E241" s="19" t="s">
        <v>841</v>
      </c>
      <c r="F241" t="s">
        <v>842</v>
      </c>
      <c r="G241" t="s">
        <v>843</v>
      </c>
      <c r="H241" s="20" t="s">
        <v>752</v>
      </c>
      <c r="I241" s="1">
        <v>2455302.74</v>
      </c>
      <c r="J241" s="2" t="s">
        <v>236</v>
      </c>
      <c r="K241" s="2" t="s">
        <v>51</v>
      </c>
      <c r="L241" s="3">
        <v>0.26235294117647057</v>
      </c>
      <c r="M241" s="2">
        <v>0</v>
      </c>
      <c r="N241" s="2" t="s">
        <v>2258</v>
      </c>
    </row>
    <row r="242" spans="1:14" ht="12.75" outlineLevel="2">
      <c r="A242" s="2" t="s">
        <v>1317</v>
      </c>
      <c r="B242" t="s">
        <v>851</v>
      </c>
      <c r="C242" s="16">
        <v>618</v>
      </c>
      <c r="D242" t="s">
        <v>2181</v>
      </c>
      <c r="E242" s="19" t="s">
        <v>846</v>
      </c>
      <c r="F242" t="s">
        <v>847</v>
      </c>
      <c r="G242" t="s">
        <v>848</v>
      </c>
      <c r="H242" s="20" t="s">
        <v>769</v>
      </c>
      <c r="I242" s="1">
        <v>5896029.54</v>
      </c>
      <c r="J242" s="2" t="s">
        <v>2709</v>
      </c>
      <c r="K242" s="2" t="s">
        <v>51</v>
      </c>
      <c r="L242" s="3">
        <v>0.63</v>
      </c>
      <c r="M242" s="2">
        <v>0</v>
      </c>
      <c r="N242" s="2" t="s">
        <v>2258</v>
      </c>
    </row>
    <row r="243" spans="1:14" ht="12.75" outlineLevel="2">
      <c r="A243" s="2" t="s">
        <v>1318</v>
      </c>
      <c r="B243" t="s">
        <v>852</v>
      </c>
      <c r="C243" s="16">
        <v>618</v>
      </c>
      <c r="D243" t="s">
        <v>2181</v>
      </c>
      <c r="E243" s="19" t="s">
        <v>853</v>
      </c>
      <c r="F243" t="s">
        <v>854</v>
      </c>
      <c r="G243" t="s">
        <v>855</v>
      </c>
      <c r="H243" s="20" t="s">
        <v>758</v>
      </c>
      <c r="I243" s="1">
        <v>3710479.85</v>
      </c>
      <c r="J243" s="2" t="s">
        <v>2214</v>
      </c>
      <c r="K243" s="2" t="s">
        <v>51</v>
      </c>
      <c r="L243" s="3">
        <v>0.39647058823529413</v>
      </c>
      <c r="M243" s="2">
        <v>0</v>
      </c>
      <c r="N243" s="2" t="s">
        <v>2258</v>
      </c>
    </row>
    <row r="244" spans="1:14" ht="12.75" outlineLevel="2">
      <c r="A244" s="2" t="s">
        <v>1319</v>
      </c>
      <c r="B244" t="s">
        <v>860</v>
      </c>
      <c r="C244" s="16">
        <v>618</v>
      </c>
      <c r="D244" t="s">
        <v>2181</v>
      </c>
      <c r="E244" s="19" t="s">
        <v>861</v>
      </c>
      <c r="F244" t="s">
        <v>862</v>
      </c>
      <c r="G244" t="s">
        <v>863</v>
      </c>
      <c r="H244" s="20" t="s">
        <v>769</v>
      </c>
      <c r="I244" s="1">
        <v>4899595.12</v>
      </c>
      <c r="J244" s="2" t="s">
        <v>2214</v>
      </c>
      <c r="K244" s="2" t="s">
        <v>51</v>
      </c>
      <c r="L244" s="3">
        <v>0.5235294117647059</v>
      </c>
      <c r="M244" s="2">
        <v>0</v>
      </c>
      <c r="N244" s="2" t="s">
        <v>2258</v>
      </c>
    </row>
    <row r="245" spans="1:14" ht="12.75" outlineLevel="2">
      <c r="A245" s="2" t="s">
        <v>1320</v>
      </c>
      <c r="B245" t="s">
        <v>866</v>
      </c>
      <c r="C245" s="16">
        <v>618</v>
      </c>
      <c r="D245" t="s">
        <v>2181</v>
      </c>
      <c r="E245" s="19" t="s">
        <v>755</v>
      </c>
      <c r="F245" t="s">
        <v>756</v>
      </c>
      <c r="G245" t="s">
        <v>865</v>
      </c>
      <c r="H245" s="20" t="s">
        <v>758</v>
      </c>
      <c r="I245" s="1">
        <v>6355009.33</v>
      </c>
      <c r="J245" s="2" t="s">
        <v>11</v>
      </c>
      <c r="K245" s="2" t="s">
        <v>51</v>
      </c>
      <c r="L245" s="3">
        <v>0.6494117647058824</v>
      </c>
      <c r="M245" s="2">
        <v>144</v>
      </c>
      <c r="N245" s="2" t="s">
        <v>2258</v>
      </c>
    </row>
    <row r="246" spans="3:14" ht="12.75" outlineLevel="1">
      <c r="C246" s="17" t="s">
        <v>1595</v>
      </c>
      <c r="H246" s="20"/>
      <c r="I246" s="1">
        <f>SUBTOTAL(9,I214:I245)</f>
        <v>146711352.79000002</v>
      </c>
      <c r="J246" s="2"/>
      <c r="K246" s="2"/>
      <c r="L246" s="3"/>
      <c r="M246" s="2"/>
      <c r="N246" s="2"/>
    </row>
    <row r="247" spans="1:14" ht="12.75" outlineLevel="2">
      <c r="A247" s="2" t="s">
        <v>1321</v>
      </c>
      <c r="B247" t="s">
        <v>1004</v>
      </c>
      <c r="C247" s="16">
        <v>1500</v>
      </c>
      <c r="D247" t="s">
        <v>1005</v>
      </c>
      <c r="E247" s="19" t="s">
        <v>1000</v>
      </c>
      <c r="F247" t="s">
        <v>1001</v>
      </c>
      <c r="G247" t="s">
        <v>1002</v>
      </c>
      <c r="H247" s="20" t="s">
        <v>650</v>
      </c>
      <c r="I247" s="1">
        <v>1639663.53</v>
      </c>
      <c r="J247" s="2" t="s">
        <v>2161</v>
      </c>
      <c r="K247" s="2" t="s">
        <v>51</v>
      </c>
      <c r="L247" s="3">
        <v>0.15294117647058825</v>
      </c>
      <c r="M247" s="2">
        <v>0</v>
      </c>
      <c r="N247" s="2" t="s">
        <v>2153</v>
      </c>
    </row>
    <row r="248" spans="3:14" ht="12.75" outlineLevel="1">
      <c r="C248" s="17" t="s">
        <v>1596</v>
      </c>
      <c r="H248" s="20"/>
      <c r="I248" s="1">
        <f>SUBTOTAL(9,I247:I247)</f>
        <v>1639663.53</v>
      </c>
      <c r="J248" s="2"/>
      <c r="K248" s="2"/>
      <c r="L248" s="3"/>
      <c r="M248" s="2"/>
      <c r="N248" s="2"/>
    </row>
    <row r="249" spans="1:14" ht="12.75" outlineLevel="2">
      <c r="A249" s="2" t="s">
        <v>1322</v>
      </c>
      <c r="B249" t="s">
        <v>2541</v>
      </c>
      <c r="C249" s="16">
        <v>1502</v>
      </c>
      <c r="D249" t="s">
        <v>2542</v>
      </c>
      <c r="E249" s="19" t="s">
        <v>2535</v>
      </c>
      <c r="F249" t="s">
        <v>2536</v>
      </c>
      <c r="G249" t="s">
        <v>2537</v>
      </c>
      <c r="H249" s="20" t="s">
        <v>2538</v>
      </c>
      <c r="I249" s="1">
        <v>353992.1</v>
      </c>
      <c r="J249" s="2" t="s">
        <v>2151</v>
      </c>
      <c r="K249" s="2" t="s">
        <v>2152</v>
      </c>
      <c r="L249" s="3">
        <v>0.35294117647058826</v>
      </c>
      <c r="M249" s="2">
        <v>0</v>
      </c>
      <c r="N249" s="2" t="s">
        <v>2153</v>
      </c>
    </row>
    <row r="250" spans="1:14" ht="12.75" outlineLevel="2">
      <c r="A250" s="2" t="s">
        <v>1323</v>
      </c>
      <c r="B250" t="s">
        <v>2543</v>
      </c>
      <c r="C250" s="16">
        <v>1502</v>
      </c>
      <c r="D250" t="s">
        <v>2542</v>
      </c>
      <c r="E250" s="19" t="s">
        <v>2535</v>
      </c>
      <c r="F250" t="s">
        <v>2536</v>
      </c>
      <c r="G250" t="s">
        <v>2537</v>
      </c>
      <c r="H250" s="20" t="s">
        <v>2538</v>
      </c>
      <c r="I250" s="1">
        <v>2187207</v>
      </c>
      <c r="J250" s="2" t="s">
        <v>2151</v>
      </c>
      <c r="K250" s="2" t="s">
        <v>2152</v>
      </c>
      <c r="L250" s="3">
        <v>0.17647058823529413</v>
      </c>
      <c r="M250" s="2">
        <v>0</v>
      </c>
      <c r="N250" s="2" t="s">
        <v>2153</v>
      </c>
    </row>
    <row r="251" spans="1:14" ht="12.75" outlineLevel="2">
      <c r="A251" s="2" t="s">
        <v>1324</v>
      </c>
      <c r="B251" t="s">
        <v>656</v>
      </c>
      <c r="C251" s="16">
        <v>1502</v>
      </c>
      <c r="D251" t="s">
        <v>2542</v>
      </c>
      <c r="E251" s="19" t="s">
        <v>657</v>
      </c>
      <c r="F251" t="s">
        <v>658</v>
      </c>
      <c r="G251" t="s">
        <v>659</v>
      </c>
      <c r="H251" s="20" t="s">
        <v>2583</v>
      </c>
      <c r="I251" s="1">
        <v>377591.6</v>
      </c>
      <c r="J251" s="2" t="s">
        <v>2161</v>
      </c>
      <c r="K251" s="2" t="s">
        <v>2238</v>
      </c>
      <c r="L251" s="3">
        <v>0.3764705882352941</v>
      </c>
      <c r="M251" s="2">
        <v>0</v>
      </c>
      <c r="N251" s="2" t="s">
        <v>2153</v>
      </c>
    </row>
    <row r="252" spans="1:14" ht="12.75" outlineLevel="2">
      <c r="A252" s="2" t="s">
        <v>1325</v>
      </c>
      <c r="B252" t="s">
        <v>660</v>
      </c>
      <c r="C252" s="16">
        <v>1502</v>
      </c>
      <c r="D252" t="s">
        <v>2542</v>
      </c>
      <c r="E252" s="19" t="s">
        <v>657</v>
      </c>
      <c r="F252" t="s">
        <v>658</v>
      </c>
      <c r="G252" t="s">
        <v>659</v>
      </c>
      <c r="H252" s="20" t="s">
        <v>2583</v>
      </c>
      <c r="I252" s="1">
        <v>4351068.22</v>
      </c>
      <c r="J252" s="2" t="s">
        <v>2161</v>
      </c>
      <c r="K252" s="2" t="s">
        <v>2238</v>
      </c>
      <c r="L252" s="3">
        <v>0.3764705882352941</v>
      </c>
      <c r="M252" s="2">
        <v>0</v>
      </c>
      <c r="N252" s="2" t="s">
        <v>2153</v>
      </c>
    </row>
    <row r="253" spans="1:14" ht="12.75" outlineLevel="2">
      <c r="A253" s="2" t="s">
        <v>1326</v>
      </c>
      <c r="B253" t="s">
        <v>1024</v>
      </c>
      <c r="C253" s="16">
        <v>1502</v>
      </c>
      <c r="D253" t="s">
        <v>2542</v>
      </c>
      <c r="E253" s="19" t="s">
        <v>2535</v>
      </c>
      <c r="F253" t="s">
        <v>2536</v>
      </c>
      <c r="G253" t="s">
        <v>1020</v>
      </c>
      <c r="H253" s="20" t="s">
        <v>1021</v>
      </c>
      <c r="I253" s="1">
        <v>3386535.77</v>
      </c>
      <c r="J253" s="2" t="s">
        <v>2151</v>
      </c>
      <c r="K253" s="2" t="s">
        <v>51</v>
      </c>
      <c r="L253" s="3">
        <v>0.31588235294117645</v>
      </c>
      <c r="M253" s="2">
        <v>0</v>
      </c>
      <c r="N253" s="2" t="s">
        <v>2153</v>
      </c>
    </row>
    <row r="254" spans="1:14" ht="12.75" outlineLevel="2">
      <c r="A254" s="2" t="s">
        <v>1327</v>
      </c>
      <c r="B254" t="s">
        <v>961</v>
      </c>
      <c r="C254" s="16">
        <v>1502</v>
      </c>
      <c r="D254" t="s">
        <v>2542</v>
      </c>
      <c r="E254" s="19" t="s">
        <v>958</v>
      </c>
      <c r="F254" t="s">
        <v>959</v>
      </c>
      <c r="G254" t="s">
        <v>960</v>
      </c>
      <c r="H254" s="20" t="s">
        <v>1021</v>
      </c>
      <c r="I254" s="1">
        <v>4136997.14</v>
      </c>
      <c r="J254" s="2" t="s">
        <v>2273</v>
      </c>
      <c r="K254" s="2" t="s">
        <v>149</v>
      </c>
      <c r="L254" s="3">
        <v>0.38588235294117645</v>
      </c>
      <c r="M254" s="2">
        <v>0</v>
      </c>
      <c r="N254" s="2" t="s">
        <v>2153</v>
      </c>
    </row>
    <row r="255" spans="1:14" ht="12.75" outlineLevel="2">
      <c r="A255" s="2" t="s">
        <v>1328</v>
      </c>
      <c r="B255" t="s">
        <v>963</v>
      </c>
      <c r="C255" s="16">
        <v>1502</v>
      </c>
      <c r="D255" t="s">
        <v>2542</v>
      </c>
      <c r="E255" s="19" t="s">
        <v>964</v>
      </c>
      <c r="F255" t="s">
        <v>965</v>
      </c>
      <c r="G255" t="s">
        <v>966</v>
      </c>
      <c r="H255" s="20" t="s">
        <v>1021</v>
      </c>
      <c r="I255" s="1">
        <v>15811976.55</v>
      </c>
      <c r="J255" s="2" t="s">
        <v>2151</v>
      </c>
      <c r="K255" s="2" t="s">
        <v>80</v>
      </c>
      <c r="L255" s="3">
        <v>1.331764705882353</v>
      </c>
      <c r="M255" s="2">
        <v>183</v>
      </c>
      <c r="N255" s="2" t="s">
        <v>2153</v>
      </c>
    </row>
    <row r="256" spans="3:14" ht="12.75" outlineLevel="1">
      <c r="C256" s="17" t="s">
        <v>1597</v>
      </c>
      <c r="H256" s="20"/>
      <c r="I256" s="1">
        <f>SUBTOTAL(9,I249:I255)</f>
        <v>30605368.380000003</v>
      </c>
      <c r="J256" s="2"/>
      <c r="K256" s="2"/>
      <c r="L256" s="3"/>
      <c r="M256" s="2"/>
      <c r="N256" s="2"/>
    </row>
    <row r="257" spans="3:14" ht="12.75">
      <c r="C257" s="17" t="s">
        <v>1598</v>
      </c>
      <c r="H257" s="20"/>
      <c r="I257" s="21">
        <f>SUBTOTAL(9,I2:I255)</f>
        <v>658836894.8500004</v>
      </c>
      <c r="J257" s="2"/>
      <c r="K257" s="2"/>
      <c r="L257" s="3"/>
      <c r="M257" s="2"/>
      <c r="N257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aplikativnih projektov 2004, javni raziskovalni zavodi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N34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421875" style="2" customWidth="1"/>
    <col min="2" max="2" width="17.140625" style="0" customWidth="1"/>
    <col min="3" max="3" width="9.57421875" style="16" customWidth="1"/>
    <col min="4" max="4" width="39.140625" style="0" customWidth="1"/>
    <col min="5" max="5" width="15.140625" style="23" customWidth="1"/>
    <col min="6" max="6" width="30.421875" style="0" customWidth="1"/>
    <col min="7" max="7" width="51.7109375" style="0" customWidth="1"/>
    <col min="8" max="8" width="16.28125" style="2" customWidth="1"/>
    <col min="9" max="9" width="17.28125" style="0" customWidth="1"/>
    <col min="10" max="10" width="10.140625" style="0" customWidth="1"/>
    <col min="11" max="11" width="17.00390625" style="0" customWidth="1"/>
    <col min="12" max="12" width="10.421875" style="0" customWidth="1"/>
  </cols>
  <sheetData>
    <row r="1" spans="1:14" s="12" customFormat="1" ht="23.25" customHeight="1">
      <c r="A1" s="11" t="s">
        <v>1082</v>
      </c>
      <c r="B1" s="12" t="s">
        <v>3008</v>
      </c>
      <c r="C1" s="15" t="s">
        <v>1083</v>
      </c>
      <c r="D1" s="12" t="s">
        <v>2934</v>
      </c>
      <c r="E1" s="22" t="s">
        <v>1084</v>
      </c>
      <c r="F1" s="12" t="s">
        <v>2935</v>
      </c>
      <c r="G1" s="12" t="s">
        <v>2936</v>
      </c>
      <c r="H1" s="11" t="s">
        <v>1085</v>
      </c>
      <c r="I1" s="24" t="s">
        <v>882</v>
      </c>
      <c r="J1" s="11" t="s">
        <v>1086</v>
      </c>
      <c r="K1" s="11" t="s">
        <v>705</v>
      </c>
      <c r="L1" s="14" t="s">
        <v>883</v>
      </c>
      <c r="M1" s="14" t="s">
        <v>1087</v>
      </c>
      <c r="N1" s="11" t="s">
        <v>884</v>
      </c>
    </row>
    <row r="2" spans="1:14" ht="12.75" outlineLevel="2">
      <c r="A2" s="2" t="s">
        <v>1088</v>
      </c>
      <c r="B2" t="s">
        <v>19</v>
      </c>
      <c r="C2" s="16">
        <v>103</v>
      </c>
      <c r="D2" t="s">
        <v>20</v>
      </c>
      <c r="E2" s="23" t="s">
        <v>21</v>
      </c>
      <c r="F2" t="s">
        <v>22</v>
      </c>
      <c r="G2" t="s">
        <v>23</v>
      </c>
      <c r="H2" s="20" t="s">
        <v>2264</v>
      </c>
      <c r="I2" s="1">
        <v>48968.91</v>
      </c>
      <c r="J2" s="2" t="s">
        <v>2287</v>
      </c>
      <c r="K2" s="2" t="s">
        <v>24</v>
      </c>
      <c r="L2" s="3">
        <v>0.0488235294117647</v>
      </c>
      <c r="M2" s="2">
        <v>0</v>
      </c>
      <c r="N2" s="2" t="s">
        <v>2153</v>
      </c>
    </row>
    <row r="3" spans="1:14" ht="12.75" outlineLevel="2">
      <c r="A3" s="2" t="s">
        <v>1089</v>
      </c>
      <c r="B3" t="s">
        <v>25</v>
      </c>
      <c r="C3" s="16">
        <v>103</v>
      </c>
      <c r="D3" t="s">
        <v>20</v>
      </c>
      <c r="E3" s="23" t="s">
        <v>21</v>
      </c>
      <c r="F3" t="s">
        <v>22</v>
      </c>
      <c r="G3" t="s">
        <v>23</v>
      </c>
      <c r="H3" s="20" t="s">
        <v>2264</v>
      </c>
      <c r="I3" s="1">
        <v>564279.16</v>
      </c>
      <c r="J3" s="2" t="s">
        <v>2287</v>
      </c>
      <c r="K3" s="2" t="s">
        <v>24</v>
      </c>
      <c r="L3" s="3">
        <v>0.0488235294117647</v>
      </c>
      <c r="M3" s="2">
        <v>0</v>
      </c>
      <c r="N3" s="2" t="s">
        <v>2153</v>
      </c>
    </row>
    <row r="4" spans="1:14" ht="12.75" outlineLevel="2">
      <c r="A4" s="2" t="s">
        <v>1090</v>
      </c>
      <c r="B4" t="s">
        <v>76</v>
      </c>
      <c r="C4" s="16">
        <v>103</v>
      </c>
      <c r="D4" t="s">
        <v>20</v>
      </c>
      <c r="E4" s="23" t="s">
        <v>77</v>
      </c>
      <c r="F4" t="s">
        <v>78</v>
      </c>
      <c r="G4" t="s">
        <v>79</v>
      </c>
      <c r="H4" s="20" t="s">
        <v>2264</v>
      </c>
      <c r="I4" s="1">
        <v>1749234.71</v>
      </c>
      <c r="J4" s="2" t="s">
        <v>11</v>
      </c>
      <c r="K4" s="2" t="s">
        <v>80</v>
      </c>
      <c r="L4" s="3">
        <v>0.15235294117647058</v>
      </c>
      <c r="M4" s="2">
        <v>0</v>
      </c>
      <c r="N4" s="2" t="s">
        <v>2153</v>
      </c>
    </row>
    <row r="5" spans="1:14" ht="12.75" outlineLevel="2">
      <c r="A5" s="2" t="s">
        <v>1091</v>
      </c>
      <c r="B5" t="s">
        <v>179</v>
      </c>
      <c r="C5" s="16">
        <v>103</v>
      </c>
      <c r="D5" t="s">
        <v>20</v>
      </c>
      <c r="E5" s="23" t="s">
        <v>180</v>
      </c>
      <c r="F5" t="s">
        <v>181</v>
      </c>
      <c r="G5" t="s">
        <v>182</v>
      </c>
      <c r="H5" s="20" t="s">
        <v>2160</v>
      </c>
      <c r="I5" s="1">
        <v>2067989.68</v>
      </c>
      <c r="J5" s="2" t="s">
        <v>2287</v>
      </c>
      <c r="K5" s="2" t="s">
        <v>80</v>
      </c>
      <c r="L5" s="3">
        <v>0.13470588235294118</v>
      </c>
      <c r="M5" s="2">
        <v>183</v>
      </c>
      <c r="N5" s="2" t="s">
        <v>2153</v>
      </c>
    </row>
    <row r="6" spans="1:14" ht="12.75" outlineLevel="2">
      <c r="A6" s="2" t="s">
        <v>1092</v>
      </c>
      <c r="B6" t="s">
        <v>252</v>
      </c>
      <c r="C6" s="16">
        <v>103</v>
      </c>
      <c r="D6" t="s">
        <v>20</v>
      </c>
      <c r="E6" s="23" t="s">
        <v>253</v>
      </c>
      <c r="F6" t="s">
        <v>254</v>
      </c>
      <c r="G6" t="s">
        <v>255</v>
      </c>
      <c r="H6" s="20" t="s">
        <v>256</v>
      </c>
      <c r="I6" s="1">
        <v>176996</v>
      </c>
      <c r="J6" s="2" t="s">
        <v>11</v>
      </c>
      <c r="K6" s="2" t="s">
        <v>2152</v>
      </c>
      <c r="L6" s="3">
        <v>0.17647058823529413</v>
      </c>
      <c r="M6" s="2">
        <v>0</v>
      </c>
      <c r="N6" s="2" t="s">
        <v>2153</v>
      </c>
    </row>
    <row r="7" spans="1:14" ht="12.75" outlineLevel="2">
      <c r="A7" s="2" t="s">
        <v>1093</v>
      </c>
      <c r="B7" t="s">
        <v>257</v>
      </c>
      <c r="C7" s="16">
        <v>103</v>
      </c>
      <c r="D7" t="s">
        <v>20</v>
      </c>
      <c r="E7" s="23" t="s">
        <v>253</v>
      </c>
      <c r="F7" t="s">
        <v>254</v>
      </c>
      <c r="G7" t="s">
        <v>255</v>
      </c>
      <c r="H7" s="20" t="s">
        <v>256</v>
      </c>
      <c r="I7" s="1">
        <v>1093603.5</v>
      </c>
      <c r="J7" s="2" t="s">
        <v>11</v>
      </c>
      <c r="K7" s="2" t="s">
        <v>258</v>
      </c>
      <c r="L7" s="3">
        <v>0.08823529411764706</v>
      </c>
      <c r="M7" s="2">
        <v>0</v>
      </c>
      <c r="N7" s="2" t="s">
        <v>2153</v>
      </c>
    </row>
    <row r="8" spans="1:14" ht="12.75" outlineLevel="2">
      <c r="A8" s="2" t="s">
        <v>1094</v>
      </c>
      <c r="B8" t="s">
        <v>261</v>
      </c>
      <c r="C8" s="16">
        <v>103</v>
      </c>
      <c r="D8" t="s">
        <v>20</v>
      </c>
      <c r="E8" s="23" t="s">
        <v>21</v>
      </c>
      <c r="F8" t="s">
        <v>22</v>
      </c>
      <c r="G8" t="s">
        <v>262</v>
      </c>
      <c r="H8" s="20" t="s">
        <v>263</v>
      </c>
      <c r="I8" s="1">
        <v>294993.4</v>
      </c>
      <c r="J8" s="2" t="s">
        <v>2287</v>
      </c>
      <c r="K8" s="2" t="s">
        <v>2195</v>
      </c>
      <c r="L8" s="3">
        <v>0.29411764705882354</v>
      </c>
      <c r="M8" s="2">
        <v>0</v>
      </c>
      <c r="N8" s="2" t="s">
        <v>2153</v>
      </c>
    </row>
    <row r="9" spans="1:14" ht="12.75" outlineLevel="2">
      <c r="A9" s="2" t="s">
        <v>1095</v>
      </c>
      <c r="B9" t="s">
        <v>2866</v>
      </c>
      <c r="C9" s="16">
        <v>103</v>
      </c>
      <c r="D9" t="s">
        <v>20</v>
      </c>
      <c r="E9" s="23" t="s">
        <v>2867</v>
      </c>
      <c r="F9" t="s">
        <v>2868</v>
      </c>
      <c r="G9" t="s">
        <v>2869</v>
      </c>
      <c r="H9" s="20" t="s">
        <v>2870</v>
      </c>
      <c r="I9" s="1">
        <v>176996</v>
      </c>
      <c r="J9" s="2" t="s">
        <v>2237</v>
      </c>
      <c r="K9" s="2" t="s">
        <v>2152</v>
      </c>
      <c r="L9" s="3">
        <v>0.17647058823529413</v>
      </c>
      <c r="M9" s="2">
        <v>0</v>
      </c>
      <c r="N9" s="2" t="s">
        <v>2153</v>
      </c>
    </row>
    <row r="10" spans="1:14" ht="12.75" outlineLevel="2">
      <c r="A10" s="2" t="s">
        <v>1096</v>
      </c>
      <c r="B10" t="s">
        <v>2871</v>
      </c>
      <c r="C10" s="16">
        <v>103</v>
      </c>
      <c r="D10" t="s">
        <v>20</v>
      </c>
      <c r="E10" s="23" t="s">
        <v>2867</v>
      </c>
      <c r="F10" t="s">
        <v>2868</v>
      </c>
      <c r="G10" t="s">
        <v>2869</v>
      </c>
      <c r="H10" s="20" t="s">
        <v>2870</v>
      </c>
      <c r="I10" s="1">
        <v>1093603.5</v>
      </c>
      <c r="J10" s="2" t="s">
        <v>2237</v>
      </c>
      <c r="K10" s="2" t="s">
        <v>2152</v>
      </c>
      <c r="L10" s="3">
        <v>0.08823529411764706</v>
      </c>
      <c r="M10" s="2">
        <v>0</v>
      </c>
      <c r="N10" s="2" t="s">
        <v>2153</v>
      </c>
    </row>
    <row r="11" spans="1:14" ht="12.75" outlineLevel="2">
      <c r="A11" s="2" t="s">
        <v>1097</v>
      </c>
      <c r="B11" t="s">
        <v>2874</v>
      </c>
      <c r="C11" s="16">
        <v>103</v>
      </c>
      <c r="D11" t="s">
        <v>20</v>
      </c>
      <c r="E11" s="23" t="s">
        <v>2875</v>
      </c>
      <c r="F11" t="s">
        <v>2876</v>
      </c>
      <c r="G11" t="s">
        <v>2371</v>
      </c>
      <c r="H11" s="20" t="s">
        <v>2583</v>
      </c>
      <c r="I11" s="1">
        <v>884980.2</v>
      </c>
      <c r="J11" s="2" t="s">
        <v>2169</v>
      </c>
      <c r="K11" s="2" t="s">
        <v>2152</v>
      </c>
      <c r="L11" s="3">
        <v>0.8823529411764706</v>
      </c>
      <c r="M11" s="2">
        <v>0</v>
      </c>
      <c r="N11" s="2" t="s">
        <v>2153</v>
      </c>
    </row>
    <row r="12" spans="1:14" ht="12.75" outlineLevel="2">
      <c r="A12" s="2" t="s">
        <v>1098</v>
      </c>
      <c r="B12" t="s">
        <v>2877</v>
      </c>
      <c r="C12" s="16">
        <v>103</v>
      </c>
      <c r="D12" t="s">
        <v>20</v>
      </c>
      <c r="E12" s="23" t="s">
        <v>2875</v>
      </c>
      <c r="F12" t="s">
        <v>2876</v>
      </c>
      <c r="G12" t="s">
        <v>2371</v>
      </c>
      <c r="H12" s="20" t="s">
        <v>2583</v>
      </c>
      <c r="I12" s="1">
        <v>5468017.5</v>
      </c>
      <c r="J12" s="2" t="s">
        <v>2169</v>
      </c>
      <c r="K12" s="2" t="s">
        <v>2152</v>
      </c>
      <c r="L12" s="3">
        <v>0.4411764705882353</v>
      </c>
      <c r="M12" s="2">
        <v>0</v>
      </c>
      <c r="N12" s="2" t="s">
        <v>2153</v>
      </c>
    </row>
    <row r="13" spans="1:14" ht="12.75" outlineLevel="2">
      <c r="A13" s="2" t="s">
        <v>1099</v>
      </c>
      <c r="B13" t="s">
        <v>932</v>
      </c>
      <c r="C13" s="16">
        <v>103</v>
      </c>
      <c r="D13" t="s">
        <v>20</v>
      </c>
      <c r="E13" s="23" t="s">
        <v>933</v>
      </c>
      <c r="F13" t="s">
        <v>934</v>
      </c>
      <c r="G13" t="s">
        <v>935</v>
      </c>
      <c r="H13" s="20" t="s">
        <v>3221</v>
      </c>
      <c r="I13" s="1">
        <v>12629609.48</v>
      </c>
      <c r="J13" s="2" t="s">
        <v>2169</v>
      </c>
      <c r="K13" s="2" t="s">
        <v>80</v>
      </c>
      <c r="L13" s="3">
        <v>1.1</v>
      </c>
      <c r="M13" s="2">
        <v>0</v>
      </c>
      <c r="N13" s="2" t="s">
        <v>2153</v>
      </c>
    </row>
    <row r="14" spans="1:14" ht="12.75" outlineLevel="2">
      <c r="A14" s="2" t="s">
        <v>1100</v>
      </c>
      <c r="B14" t="s">
        <v>1831</v>
      </c>
      <c r="C14" s="16">
        <v>103</v>
      </c>
      <c r="D14" t="s">
        <v>20</v>
      </c>
      <c r="E14" s="23" t="s">
        <v>440</v>
      </c>
      <c r="F14" t="s">
        <v>441</v>
      </c>
      <c r="G14" t="s">
        <v>1832</v>
      </c>
      <c r="H14" s="20" t="s">
        <v>2888</v>
      </c>
      <c r="I14" s="1">
        <v>630639.82</v>
      </c>
      <c r="J14" s="2" t="s">
        <v>124</v>
      </c>
      <c r="K14" s="2" t="s">
        <v>51</v>
      </c>
      <c r="L14" s="3">
        <v>0.058823529411764705</v>
      </c>
      <c r="M14" s="2">
        <v>0</v>
      </c>
      <c r="N14" s="2" t="s">
        <v>2153</v>
      </c>
    </row>
    <row r="15" spans="1:14" ht="12.75" outlineLevel="2">
      <c r="A15" s="2" t="s">
        <v>1101</v>
      </c>
      <c r="B15" t="s">
        <v>1968</v>
      </c>
      <c r="C15" s="16">
        <v>103</v>
      </c>
      <c r="D15" t="s">
        <v>20</v>
      </c>
      <c r="E15" s="23" t="s">
        <v>2875</v>
      </c>
      <c r="F15" t="s">
        <v>2876</v>
      </c>
      <c r="G15" t="s">
        <v>1969</v>
      </c>
      <c r="H15" s="20" t="s">
        <v>3221</v>
      </c>
      <c r="I15" s="1">
        <v>8209392.54</v>
      </c>
      <c r="J15" s="2" t="s">
        <v>2169</v>
      </c>
      <c r="K15" s="2" t="s">
        <v>51</v>
      </c>
      <c r="L15" s="3">
        <v>0.7535294117647059</v>
      </c>
      <c r="M15" s="2">
        <v>48</v>
      </c>
      <c r="N15" s="2" t="s">
        <v>2153</v>
      </c>
    </row>
    <row r="16" spans="1:14" ht="12.75" outlineLevel="2">
      <c r="A16" s="2" t="s">
        <v>1102</v>
      </c>
      <c r="B16" t="s">
        <v>477</v>
      </c>
      <c r="C16" s="16">
        <v>103</v>
      </c>
      <c r="D16" t="s">
        <v>20</v>
      </c>
      <c r="E16" s="23" t="s">
        <v>478</v>
      </c>
      <c r="F16" t="s">
        <v>479</v>
      </c>
      <c r="G16" t="s">
        <v>480</v>
      </c>
      <c r="H16" s="20" t="s">
        <v>473</v>
      </c>
      <c r="I16" s="1">
        <v>169916.16</v>
      </c>
      <c r="J16" s="2" t="s">
        <v>2237</v>
      </c>
      <c r="K16" s="2" t="s">
        <v>2152</v>
      </c>
      <c r="L16" s="3">
        <v>0.16941176470588235</v>
      </c>
      <c r="M16" s="2">
        <v>0</v>
      </c>
      <c r="N16" s="2" t="s">
        <v>2153</v>
      </c>
    </row>
    <row r="17" spans="1:14" ht="12.75" outlineLevel="2">
      <c r="A17" s="2" t="s">
        <v>1103</v>
      </c>
      <c r="B17" t="s">
        <v>481</v>
      </c>
      <c r="C17" s="16">
        <v>103</v>
      </c>
      <c r="D17" t="s">
        <v>20</v>
      </c>
      <c r="E17" s="23" t="s">
        <v>478</v>
      </c>
      <c r="F17" t="s">
        <v>479</v>
      </c>
      <c r="G17" t="s">
        <v>480</v>
      </c>
      <c r="H17" s="20" t="s">
        <v>473</v>
      </c>
      <c r="I17" s="1">
        <v>1049859.36</v>
      </c>
      <c r="J17" s="2" t="s">
        <v>2237</v>
      </c>
      <c r="K17" s="2" t="s">
        <v>2152</v>
      </c>
      <c r="L17" s="3">
        <v>0.08470588235294117</v>
      </c>
      <c r="M17" s="2">
        <v>0</v>
      </c>
      <c r="N17" s="2" t="s">
        <v>2153</v>
      </c>
    </row>
    <row r="18" spans="1:14" ht="12.75" outlineLevel="2">
      <c r="A18" s="2" t="s">
        <v>1104</v>
      </c>
      <c r="B18" t="s">
        <v>2732</v>
      </c>
      <c r="C18" s="16">
        <v>103</v>
      </c>
      <c r="D18" t="s">
        <v>20</v>
      </c>
      <c r="E18" s="23" t="s">
        <v>2733</v>
      </c>
      <c r="F18" t="s">
        <v>2734</v>
      </c>
      <c r="G18" t="s">
        <v>2937</v>
      </c>
      <c r="H18" s="20" t="s">
        <v>669</v>
      </c>
      <c r="I18" s="1">
        <v>204525.98</v>
      </c>
      <c r="J18" s="2" t="s">
        <v>11</v>
      </c>
      <c r="K18" s="2" t="s">
        <v>51</v>
      </c>
      <c r="L18" s="3">
        <v>0</v>
      </c>
      <c r="M18" s="2">
        <v>75</v>
      </c>
      <c r="N18" s="2" t="s">
        <v>2153</v>
      </c>
    </row>
    <row r="19" spans="1:14" ht="12.75" outlineLevel="2">
      <c r="A19" s="2" t="s">
        <v>1105</v>
      </c>
      <c r="B19" t="s">
        <v>2800</v>
      </c>
      <c r="C19" s="16">
        <v>103</v>
      </c>
      <c r="D19" t="s">
        <v>20</v>
      </c>
      <c r="E19" s="23" t="s">
        <v>2801</v>
      </c>
      <c r="F19" t="s">
        <v>2802</v>
      </c>
      <c r="G19" t="s">
        <v>2803</v>
      </c>
      <c r="H19" s="20" t="s">
        <v>473</v>
      </c>
      <c r="I19" s="1">
        <v>290094.33</v>
      </c>
      <c r="J19" s="2" t="s">
        <v>2237</v>
      </c>
      <c r="K19" s="2" t="s">
        <v>51</v>
      </c>
      <c r="L19" s="3">
        <v>0.027058823529411764</v>
      </c>
      <c r="M19" s="2">
        <v>0</v>
      </c>
      <c r="N19" s="2" t="s">
        <v>2153</v>
      </c>
    </row>
    <row r="20" spans="3:14" ht="12.75" outlineLevel="1">
      <c r="C20" s="17" t="s">
        <v>1603</v>
      </c>
      <c r="H20" s="20"/>
      <c r="I20" s="1">
        <f>SUBTOTAL(9,I2:I19)</f>
        <v>36803700.22999999</v>
      </c>
      <c r="J20" s="2"/>
      <c r="K20" s="2"/>
      <c r="L20" s="3"/>
      <c r="M20" s="2"/>
      <c r="N20" s="2"/>
    </row>
    <row r="21" spans="1:14" ht="12.75" outlineLevel="2">
      <c r="A21" s="2" t="s">
        <v>1106</v>
      </c>
      <c r="B21" t="s">
        <v>568</v>
      </c>
      <c r="C21" s="16">
        <v>170</v>
      </c>
      <c r="D21" t="s">
        <v>569</v>
      </c>
      <c r="E21" s="23" t="s">
        <v>570</v>
      </c>
      <c r="F21" t="s">
        <v>571</v>
      </c>
      <c r="G21" t="s">
        <v>572</v>
      </c>
      <c r="H21" s="20" t="s">
        <v>573</v>
      </c>
      <c r="I21" s="1">
        <v>232039.1</v>
      </c>
      <c r="J21" s="2" t="s">
        <v>2169</v>
      </c>
      <c r="K21" s="2" t="s">
        <v>2152</v>
      </c>
      <c r="L21" s="3">
        <v>0.29411764705882354</v>
      </c>
      <c r="M21" s="2">
        <v>0</v>
      </c>
      <c r="N21" s="2" t="s">
        <v>559</v>
      </c>
    </row>
    <row r="22" spans="1:14" ht="12.75" outlineLevel="2">
      <c r="A22" s="2" t="s">
        <v>1107</v>
      </c>
      <c r="B22" t="s">
        <v>574</v>
      </c>
      <c r="C22" s="16">
        <v>170</v>
      </c>
      <c r="D22" t="s">
        <v>569</v>
      </c>
      <c r="E22" s="23" t="s">
        <v>570</v>
      </c>
      <c r="F22" t="s">
        <v>571</v>
      </c>
      <c r="G22" t="s">
        <v>572</v>
      </c>
      <c r="H22" s="20" t="s">
        <v>573</v>
      </c>
      <c r="I22" s="1">
        <v>1423785</v>
      </c>
      <c r="J22" s="2" t="s">
        <v>2169</v>
      </c>
      <c r="K22" s="2" t="s">
        <v>2152</v>
      </c>
      <c r="L22" s="3">
        <v>0.14705882352941177</v>
      </c>
      <c r="M22" s="2">
        <v>0</v>
      </c>
      <c r="N22" s="2" t="s">
        <v>559</v>
      </c>
    </row>
    <row r="23" spans="1:14" ht="12.75" outlineLevel="2">
      <c r="A23" s="2" t="s">
        <v>1108</v>
      </c>
      <c r="B23" t="s">
        <v>786</v>
      </c>
      <c r="C23" s="16">
        <v>170</v>
      </c>
      <c r="D23" t="s">
        <v>569</v>
      </c>
      <c r="E23" s="23" t="s">
        <v>787</v>
      </c>
      <c r="F23" t="s">
        <v>788</v>
      </c>
      <c r="G23" t="s">
        <v>789</v>
      </c>
      <c r="H23" s="20" t="s">
        <v>790</v>
      </c>
      <c r="I23" s="1">
        <v>623417.5</v>
      </c>
      <c r="J23" s="2" t="s">
        <v>2242</v>
      </c>
      <c r="K23" s="2" t="s">
        <v>2251</v>
      </c>
      <c r="L23" s="3">
        <v>0.7058823529411765</v>
      </c>
      <c r="M23" s="2">
        <v>0</v>
      </c>
      <c r="N23" s="2" t="s">
        <v>2258</v>
      </c>
    </row>
    <row r="24" spans="1:14" ht="12.75" outlineLevel="2">
      <c r="A24" s="2" t="s">
        <v>1109</v>
      </c>
      <c r="B24" t="s">
        <v>791</v>
      </c>
      <c r="C24" s="16">
        <v>170</v>
      </c>
      <c r="D24" t="s">
        <v>569</v>
      </c>
      <c r="E24" s="23" t="s">
        <v>787</v>
      </c>
      <c r="F24" t="s">
        <v>788</v>
      </c>
      <c r="G24" t="s">
        <v>789</v>
      </c>
      <c r="H24" s="20" t="s">
        <v>790</v>
      </c>
      <c r="I24" s="1">
        <v>7141723.83</v>
      </c>
      <c r="J24" s="2" t="s">
        <v>2242</v>
      </c>
      <c r="K24" s="2" t="s">
        <v>2251</v>
      </c>
      <c r="L24" s="3">
        <v>0.7058823529411765</v>
      </c>
      <c r="M24" s="2">
        <v>0</v>
      </c>
      <c r="N24" s="2" t="s">
        <v>2258</v>
      </c>
    </row>
    <row r="25" spans="1:14" ht="12.75" outlineLevel="2">
      <c r="A25" s="2" t="s">
        <v>1110</v>
      </c>
      <c r="B25" t="s">
        <v>820</v>
      </c>
      <c r="C25" s="16">
        <v>170</v>
      </c>
      <c r="D25" t="s">
        <v>569</v>
      </c>
      <c r="E25" s="23" t="s">
        <v>821</v>
      </c>
      <c r="F25" t="s">
        <v>822</v>
      </c>
      <c r="G25" t="s">
        <v>823</v>
      </c>
      <c r="H25" s="20" t="s">
        <v>790</v>
      </c>
      <c r="I25" s="1">
        <v>2086456.79</v>
      </c>
      <c r="J25" s="2" t="s">
        <v>2151</v>
      </c>
      <c r="K25" s="2" t="s">
        <v>51</v>
      </c>
      <c r="L25" s="3">
        <v>0.22294117647058823</v>
      </c>
      <c r="M25" s="2">
        <v>0</v>
      </c>
      <c r="N25" s="2" t="s">
        <v>2258</v>
      </c>
    </row>
    <row r="26" spans="1:14" ht="12.75" outlineLevel="2">
      <c r="A26" s="2" t="s">
        <v>1111</v>
      </c>
      <c r="B26" t="s">
        <v>824</v>
      </c>
      <c r="C26" s="16">
        <v>170</v>
      </c>
      <c r="D26" t="s">
        <v>569</v>
      </c>
      <c r="E26" s="23" t="s">
        <v>825</v>
      </c>
      <c r="F26" t="s">
        <v>826</v>
      </c>
      <c r="G26" t="s">
        <v>827</v>
      </c>
      <c r="H26" s="20" t="s">
        <v>790</v>
      </c>
      <c r="I26" s="1">
        <v>1845425.48</v>
      </c>
      <c r="J26" s="2" t="s">
        <v>2214</v>
      </c>
      <c r="K26" s="2" t="s">
        <v>51</v>
      </c>
      <c r="L26" s="3">
        <v>0.22294117647058823</v>
      </c>
      <c r="M26" s="2">
        <v>0</v>
      </c>
      <c r="N26" s="2" t="s">
        <v>559</v>
      </c>
    </row>
    <row r="27" spans="1:14" ht="12.75" outlineLevel="2">
      <c r="A27" s="2" t="s">
        <v>1112</v>
      </c>
      <c r="B27" t="s">
        <v>828</v>
      </c>
      <c r="C27" s="16">
        <v>170</v>
      </c>
      <c r="D27" t="s">
        <v>569</v>
      </c>
      <c r="E27" s="23" t="s">
        <v>829</v>
      </c>
      <c r="F27" t="s">
        <v>830</v>
      </c>
      <c r="G27" t="s">
        <v>831</v>
      </c>
      <c r="H27" s="20" t="s">
        <v>790</v>
      </c>
      <c r="I27" s="1">
        <v>3715985.07</v>
      </c>
      <c r="J27" s="2" t="s">
        <v>11</v>
      </c>
      <c r="K27" s="2" t="s">
        <v>51</v>
      </c>
      <c r="L27" s="3">
        <v>0.39705882352941174</v>
      </c>
      <c r="M27" s="2">
        <v>0</v>
      </c>
      <c r="N27" s="2" t="s">
        <v>2258</v>
      </c>
    </row>
    <row r="28" spans="3:14" ht="12.75" outlineLevel="1">
      <c r="C28" s="17" t="s">
        <v>1604</v>
      </c>
      <c r="H28" s="20"/>
      <c r="I28" s="1">
        <f>SUBTOTAL(9,I21:I27)</f>
        <v>17068832.77</v>
      </c>
      <c r="J28" s="2"/>
      <c r="K28" s="2"/>
      <c r="L28" s="3"/>
      <c r="M28" s="2"/>
      <c r="N28" s="2"/>
    </row>
    <row r="29" spans="1:14" ht="12.75" outlineLevel="2">
      <c r="A29" s="2" t="s">
        <v>1113</v>
      </c>
      <c r="B29" t="s">
        <v>173</v>
      </c>
      <c r="C29" s="16">
        <v>381</v>
      </c>
      <c r="D29" t="s">
        <v>174</v>
      </c>
      <c r="E29" s="23" t="s">
        <v>2191</v>
      </c>
      <c r="F29" t="s">
        <v>2192</v>
      </c>
      <c r="G29" t="s">
        <v>172</v>
      </c>
      <c r="H29" s="20" t="s">
        <v>2194</v>
      </c>
      <c r="I29" s="1">
        <v>1506097.86</v>
      </c>
      <c r="J29" s="2" t="s">
        <v>175</v>
      </c>
      <c r="K29" s="2" t="s">
        <v>80</v>
      </c>
      <c r="L29" s="3">
        <v>0.13117647058823528</v>
      </c>
      <c r="M29" s="2">
        <v>0</v>
      </c>
      <c r="N29" s="2" t="s">
        <v>2153</v>
      </c>
    </row>
    <row r="30" spans="1:14" ht="12.75" outlineLevel="2">
      <c r="A30" s="2" t="s">
        <v>1114</v>
      </c>
      <c r="B30" t="s">
        <v>2884</v>
      </c>
      <c r="C30" s="16">
        <v>381</v>
      </c>
      <c r="D30" t="s">
        <v>174</v>
      </c>
      <c r="E30" s="23" t="s">
        <v>2885</v>
      </c>
      <c r="F30" t="s">
        <v>2886</v>
      </c>
      <c r="G30" t="s">
        <v>2887</v>
      </c>
      <c r="H30" s="20" t="s">
        <v>2888</v>
      </c>
      <c r="I30" s="1">
        <v>90016.82</v>
      </c>
      <c r="J30" s="2" t="s">
        <v>110</v>
      </c>
      <c r="K30" s="2" t="s">
        <v>2238</v>
      </c>
      <c r="L30" s="3">
        <v>0.029411764705882353</v>
      </c>
      <c r="M30" s="2">
        <v>256</v>
      </c>
      <c r="N30" s="2" t="s">
        <v>2153</v>
      </c>
    </row>
    <row r="31" spans="1:14" ht="12.75" outlineLevel="2">
      <c r="A31" s="2" t="s">
        <v>1115</v>
      </c>
      <c r="B31" t="s">
        <v>2889</v>
      </c>
      <c r="C31" s="16">
        <v>381</v>
      </c>
      <c r="D31" t="s">
        <v>174</v>
      </c>
      <c r="E31" s="23" t="s">
        <v>2890</v>
      </c>
      <c r="F31" t="s">
        <v>2891</v>
      </c>
      <c r="G31" t="s">
        <v>2887</v>
      </c>
      <c r="H31" s="20" t="s">
        <v>2888</v>
      </c>
      <c r="I31" s="1">
        <v>1072397.35</v>
      </c>
      <c r="J31" s="2" t="s">
        <v>110</v>
      </c>
      <c r="K31" s="2" t="s">
        <v>2238</v>
      </c>
      <c r="L31" s="3">
        <v>0.029411764705882353</v>
      </c>
      <c r="M31" s="2">
        <v>256</v>
      </c>
      <c r="N31" s="2" t="s">
        <v>2153</v>
      </c>
    </row>
    <row r="32" spans="1:14" ht="12.75" outlineLevel="2">
      <c r="A32" s="2" t="s">
        <v>1116</v>
      </c>
      <c r="B32" t="s">
        <v>2832</v>
      </c>
      <c r="C32" s="16">
        <v>381</v>
      </c>
      <c r="D32" t="s">
        <v>174</v>
      </c>
      <c r="E32" s="23" t="s">
        <v>2013</v>
      </c>
      <c r="F32" t="s">
        <v>2014</v>
      </c>
      <c r="G32" t="s">
        <v>2829</v>
      </c>
      <c r="H32" s="20" t="s">
        <v>2830</v>
      </c>
      <c r="I32" s="1">
        <v>354308.9</v>
      </c>
      <c r="J32" s="2" t="s">
        <v>3176</v>
      </c>
      <c r="K32" s="2" t="s">
        <v>2152</v>
      </c>
      <c r="L32" s="3">
        <v>0.4011764705882353</v>
      </c>
      <c r="M32" s="2">
        <v>0</v>
      </c>
      <c r="N32" s="2" t="s">
        <v>2258</v>
      </c>
    </row>
    <row r="33" spans="1:14" ht="12.75" outlineLevel="2">
      <c r="A33" s="2" t="s">
        <v>1117</v>
      </c>
      <c r="B33" t="s">
        <v>2833</v>
      </c>
      <c r="C33" s="16">
        <v>381</v>
      </c>
      <c r="D33" t="s">
        <v>174</v>
      </c>
      <c r="E33" s="23" t="s">
        <v>2013</v>
      </c>
      <c r="F33" t="s">
        <v>2014</v>
      </c>
      <c r="G33" t="s">
        <v>2829</v>
      </c>
      <c r="H33" s="20" t="s">
        <v>2830</v>
      </c>
      <c r="I33" s="1">
        <v>2181619.11</v>
      </c>
      <c r="J33" s="2" t="s">
        <v>3176</v>
      </c>
      <c r="K33" s="2" t="s">
        <v>2152</v>
      </c>
      <c r="L33" s="3">
        <v>0.20058823529411765</v>
      </c>
      <c r="M33" s="2">
        <v>0</v>
      </c>
      <c r="N33" s="2" t="s">
        <v>2258</v>
      </c>
    </row>
    <row r="34" spans="1:14" ht="12.75" outlineLevel="2">
      <c r="A34" s="2" t="s">
        <v>1118</v>
      </c>
      <c r="B34" t="s">
        <v>2839</v>
      </c>
      <c r="C34" s="16">
        <v>381</v>
      </c>
      <c r="D34" t="s">
        <v>174</v>
      </c>
      <c r="E34" s="23" t="s">
        <v>2840</v>
      </c>
      <c r="F34" t="s">
        <v>2841</v>
      </c>
      <c r="G34" t="s">
        <v>2842</v>
      </c>
      <c r="H34" s="20" t="s">
        <v>2010</v>
      </c>
      <c r="I34" s="1">
        <v>302524.1</v>
      </c>
      <c r="J34" s="2" t="s">
        <v>2604</v>
      </c>
      <c r="K34" s="2" t="s">
        <v>2152</v>
      </c>
      <c r="L34" s="3">
        <v>0.27176470588235296</v>
      </c>
      <c r="M34" s="2">
        <v>0</v>
      </c>
      <c r="N34" s="2" t="s">
        <v>229</v>
      </c>
    </row>
    <row r="35" spans="1:14" ht="12.75" outlineLevel="2">
      <c r="A35" s="2" t="s">
        <v>1119</v>
      </c>
      <c r="B35" t="s">
        <v>2843</v>
      </c>
      <c r="C35" s="16">
        <v>381</v>
      </c>
      <c r="D35" t="s">
        <v>174</v>
      </c>
      <c r="E35" s="23" t="s">
        <v>2840</v>
      </c>
      <c r="F35" t="s">
        <v>2841</v>
      </c>
      <c r="G35" t="s">
        <v>2842</v>
      </c>
      <c r="H35" s="20" t="s">
        <v>2010</v>
      </c>
      <c r="I35" s="1">
        <v>1873962.09</v>
      </c>
      <c r="J35" s="2" t="s">
        <v>2604</v>
      </c>
      <c r="K35" s="2" t="s">
        <v>2152</v>
      </c>
      <c r="L35" s="3">
        <v>0.13588235294117648</v>
      </c>
      <c r="M35" s="2">
        <v>0</v>
      </c>
      <c r="N35" s="2" t="s">
        <v>229</v>
      </c>
    </row>
    <row r="36" spans="1:14" ht="12.75" outlineLevel="2">
      <c r="A36" s="2" t="s">
        <v>1120</v>
      </c>
      <c r="B36" t="s">
        <v>2107</v>
      </c>
      <c r="C36" s="16">
        <v>381</v>
      </c>
      <c r="D36" t="s">
        <v>174</v>
      </c>
      <c r="E36" s="23" t="s">
        <v>2102</v>
      </c>
      <c r="F36" t="s">
        <v>2103</v>
      </c>
      <c r="G36" t="s">
        <v>626</v>
      </c>
      <c r="H36" s="20" t="s">
        <v>1998</v>
      </c>
      <c r="I36" s="1">
        <v>58998.7</v>
      </c>
      <c r="J36" s="2" t="s">
        <v>1003</v>
      </c>
      <c r="K36" s="2" t="s">
        <v>2152</v>
      </c>
      <c r="L36" s="3">
        <v>0.058823529411764705</v>
      </c>
      <c r="M36" s="2">
        <v>0</v>
      </c>
      <c r="N36" s="2" t="s">
        <v>2153</v>
      </c>
    </row>
    <row r="37" spans="1:14" ht="12.75" outlineLevel="2">
      <c r="A37" s="2" t="s">
        <v>1121</v>
      </c>
      <c r="B37" t="s">
        <v>2108</v>
      </c>
      <c r="C37" s="16">
        <v>381</v>
      </c>
      <c r="D37" t="s">
        <v>174</v>
      </c>
      <c r="E37" s="23" t="s">
        <v>2102</v>
      </c>
      <c r="F37" t="s">
        <v>2103</v>
      </c>
      <c r="G37" t="s">
        <v>626</v>
      </c>
      <c r="H37" s="20" t="s">
        <v>1998</v>
      </c>
      <c r="I37" s="1">
        <v>364534.5</v>
      </c>
      <c r="J37" s="2" t="s">
        <v>1003</v>
      </c>
      <c r="K37" s="2" t="s">
        <v>2152</v>
      </c>
      <c r="L37" s="3">
        <v>0.029411764705882353</v>
      </c>
      <c r="M37" s="2">
        <v>0</v>
      </c>
      <c r="N37" s="2" t="s">
        <v>2153</v>
      </c>
    </row>
    <row r="38" spans="1:14" ht="12.75" outlineLevel="2">
      <c r="A38" s="2" t="s">
        <v>1122</v>
      </c>
      <c r="B38" t="s">
        <v>2930</v>
      </c>
      <c r="C38" s="16">
        <v>381</v>
      </c>
      <c r="D38" t="s">
        <v>174</v>
      </c>
      <c r="E38" s="23" t="s">
        <v>2924</v>
      </c>
      <c r="F38" t="s">
        <v>2925</v>
      </c>
      <c r="G38" t="s">
        <v>2926</v>
      </c>
      <c r="H38" s="20" t="s">
        <v>2004</v>
      </c>
      <c r="I38" s="1">
        <v>294993.4</v>
      </c>
      <c r="J38" s="2" t="s">
        <v>1003</v>
      </c>
      <c r="K38" s="2" t="s">
        <v>2152</v>
      </c>
      <c r="L38" s="3">
        <v>0.29411764705882354</v>
      </c>
      <c r="M38" s="2">
        <v>0</v>
      </c>
      <c r="N38" s="2" t="s">
        <v>2153</v>
      </c>
    </row>
    <row r="39" spans="1:14" ht="12.75" outlineLevel="2">
      <c r="A39" s="2" t="s">
        <v>1123</v>
      </c>
      <c r="B39" t="s">
        <v>2931</v>
      </c>
      <c r="C39" s="16">
        <v>381</v>
      </c>
      <c r="D39" t="s">
        <v>174</v>
      </c>
      <c r="E39" s="23" t="s">
        <v>2924</v>
      </c>
      <c r="F39" t="s">
        <v>2925</v>
      </c>
      <c r="G39" t="s">
        <v>2926</v>
      </c>
      <c r="H39" s="20" t="s">
        <v>2004</v>
      </c>
      <c r="I39" s="1">
        <v>1822672.5</v>
      </c>
      <c r="J39" s="2" t="s">
        <v>1003</v>
      </c>
      <c r="K39" s="2" t="s">
        <v>2152</v>
      </c>
      <c r="L39" s="3">
        <v>0.14705882352941177</v>
      </c>
      <c r="M39" s="2">
        <v>0</v>
      </c>
      <c r="N39" s="2" t="s">
        <v>2153</v>
      </c>
    </row>
    <row r="40" spans="1:14" ht="12.75" outlineLevel="2">
      <c r="A40" s="2" t="s">
        <v>1124</v>
      </c>
      <c r="B40" t="s">
        <v>1718</v>
      </c>
      <c r="C40" s="16">
        <v>381</v>
      </c>
      <c r="D40" t="s">
        <v>174</v>
      </c>
      <c r="E40" s="23" t="s">
        <v>1714</v>
      </c>
      <c r="F40" t="s">
        <v>1715</v>
      </c>
      <c r="G40" t="s">
        <v>1716</v>
      </c>
      <c r="H40" s="20" t="s">
        <v>2830</v>
      </c>
      <c r="I40" s="1">
        <v>147038.64</v>
      </c>
      <c r="J40" s="2" t="s">
        <v>2577</v>
      </c>
      <c r="K40" s="2" t="s">
        <v>2152</v>
      </c>
      <c r="L40" s="3">
        <v>0</v>
      </c>
      <c r="M40" s="2">
        <v>622</v>
      </c>
      <c r="N40" s="2" t="s">
        <v>2153</v>
      </c>
    </row>
    <row r="41" spans="1:14" ht="12.75" outlineLevel="2">
      <c r="A41" s="2" t="s">
        <v>1125</v>
      </c>
      <c r="B41" t="s">
        <v>1719</v>
      </c>
      <c r="C41" s="16">
        <v>381</v>
      </c>
      <c r="D41" t="s">
        <v>174</v>
      </c>
      <c r="E41" s="23" t="s">
        <v>1714</v>
      </c>
      <c r="F41" t="s">
        <v>1715</v>
      </c>
      <c r="G41" t="s">
        <v>1716</v>
      </c>
      <c r="H41" s="20" t="s">
        <v>2830</v>
      </c>
      <c r="I41" s="1">
        <v>931572.51</v>
      </c>
      <c r="J41" s="2" t="s">
        <v>2577</v>
      </c>
      <c r="K41" s="2" t="s">
        <v>2152</v>
      </c>
      <c r="L41" s="3">
        <v>0</v>
      </c>
      <c r="M41" s="2">
        <v>311</v>
      </c>
      <c r="N41" s="2" t="s">
        <v>2153</v>
      </c>
    </row>
    <row r="42" spans="1:14" ht="12.75" outlineLevel="2">
      <c r="A42" s="2" t="s">
        <v>1126</v>
      </c>
      <c r="B42" t="s">
        <v>2989</v>
      </c>
      <c r="C42" s="16">
        <v>381</v>
      </c>
      <c r="D42" t="s">
        <v>174</v>
      </c>
      <c r="E42" s="23" t="s">
        <v>2985</v>
      </c>
      <c r="F42" t="s">
        <v>2986</v>
      </c>
      <c r="G42" t="s">
        <v>2987</v>
      </c>
      <c r="H42" s="20" t="s">
        <v>2010</v>
      </c>
      <c r="I42" s="1">
        <v>140262.8</v>
      </c>
      <c r="J42" s="2" t="s">
        <v>110</v>
      </c>
      <c r="K42" s="2" t="s">
        <v>2238</v>
      </c>
      <c r="L42" s="3">
        <v>0.08</v>
      </c>
      <c r="M42" s="2">
        <v>170</v>
      </c>
      <c r="N42" s="2" t="s">
        <v>229</v>
      </c>
    </row>
    <row r="43" spans="1:14" ht="12.75" outlineLevel="2">
      <c r="A43" s="2" t="s">
        <v>1127</v>
      </c>
      <c r="B43" t="s">
        <v>2990</v>
      </c>
      <c r="C43" s="16">
        <v>381</v>
      </c>
      <c r="D43" t="s">
        <v>174</v>
      </c>
      <c r="E43" s="23" t="s">
        <v>2985</v>
      </c>
      <c r="F43" t="s">
        <v>2986</v>
      </c>
      <c r="G43" t="s">
        <v>2987</v>
      </c>
      <c r="H43" s="20" t="s">
        <v>2010</v>
      </c>
      <c r="I43" s="1">
        <v>1650382.77</v>
      </c>
      <c r="J43" s="2" t="s">
        <v>110</v>
      </c>
      <c r="K43" s="2" t="s">
        <v>2238</v>
      </c>
      <c r="L43" s="3">
        <v>0.08</v>
      </c>
      <c r="M43" s="2">
        <v>170</v>
      </c>
      <c r="N43" s="2" t="s">
        <v>229</v>
      </c>
    </row>
    <row r="44" spans="1:14" ht="12.75" outlineLevel="2">
      <c r="A44" s="2" t="s">
        <v>1128</v>
      </c>
      <c r="B44" t="s">
        <v>2670</v>
      </c>
      <c r="C44" s="16">
        <v>381</v>
      </c>
      <c r="D44" t="s">
        <v>174</v>
      </c>
      <c r="E44" s="23" t="s">
        <v>2664</v>
      </c>
      <c r="F44" t="s">
        <v>2665</v>
      </c>
      <c r="G44" t="s">
        <v>2666</v>
      </c>
      <c r="H44" s="20" t="s">
        <v>2830</v>
      </c>
      <c r="I44" s="1">
        <v>261925.6</v>
      </c>
      <c r="J44" s="2" t="s">
        <v>1003</v>
      </c>
      <c r="K44" s="2" t="s">
        <v>2251</v>
      </c>
      <c r="L44" s="3">
        <v>0.23529411764705882</v>
      </c>
      <c r="M44" s="2">
        <v>0</v>
      </c>
      <c r="N44" s="2" t="s">
        <v>229</v>
      </c>
    </row>
    <row r="45" spans="1:14" ht="12.75" outlineLevel="2">
      <c r="A45" s="2" t="s">
        <v>1129</v>
      </c>
      <c r="B45" t="s">
        <v>2671</v>
      </c>
      <c r="C45" s="16">
        <v>381</v>
      </c>
      <c r="D45" t="s">
        <v>174</v>
      </c>
      <c r="E45" s="23" t="s">
        <v>2664</v>
      </c>
      <c r="F45" t="s">
        <v>2665</v>
      </c>
      <c r="G45" t="s">
        <v>2666</v>
      </c>
      <c r="H45" s="20" t="s">
        <v>2830</v>
      </c>
      <c r="I45" s="1">
        <v>3032333.7</v>
      </c>
      <c r="J45" s="2" t="s">
        <v>1003</v>
      </c>
      <c r="K45" s="2" t="s">
        <v>2251</v>
      </c>
      <c r="L45" s="3">
        <v>0.23529411764705882</v>
      </c>
      <c r="M45" s="2">
        <v>0</v>
      </c>
      <c r="N45" s="2" t="s">
        <v>229</v>
      </c>
    </row>
    <row r="46" spans="1:14" ht="12.75" outlineLevel="2">
      <c r="A46" s="2" t="s">
        <v>1130</v>
      </c>
      <c r="B46" t="s">
        <v>2672</v>
      </c>
      <c r="C46" s="16">
        <v>381</v>
      </c>
      <c r="D46" t="s">
        <v>174</v>
      </c>
      <c r="E46" s="23" t="s">
        <v>2673</v>
      </c>
      <c r="F46" t="s">
        <v>2674</v>
      </c>
      <c r="G46" t="s">
        <v>2675</v>
      </c>
      <c r="H46" s="20" t="s">
        <v>2830</v>
      </c>
      <c r="I46" s="1">
        <v>327407</v>
      </c>
      <c r="J46" s="2" t="s">
        <v>175</v>
      </c>
      <c r="K46" s="2" t="s">
        <v>2251</v>
      </c>
      <c r="L46" s="3">
        <v>0.29411764705882354</v>
      </c>
      <c r="M46" s="2">
        <v>0</v>
      </c>
      <c r="N46" s="2" t="s">
        <v>229</v>
      </c>
    </row>
    <row r="47" spans="1:14" ht="12.75" outlineLevel="2">
      <c r="A47" s="2" t="s">
        <v>1131</v>
      </c>
      <c r="B47" t="s">
        <v>2676</v>
      </c>
      <c r="C47" s="16">
        <v>381</v>
      </c>
      <c r="D47" t="s">
        <v>174</v>
      </c>
      <c r="E47" s="23" t="s">
        <v>2673</v>
      </c>
      <c r="F47" t="s">
        <v>2674</v>
      </c>
      <c r="G47" t="s">
        <v>2675</v>
      </c>
      <c r="H47" s="20" t="s">
        <v>2830</v>
      </c>
      <c r="I47" s="1">
        <v>3790417.11</v>
      </c>
      <c r="J47" s="2" t="s">
        <v>175</v>
      </c>
      <c r="K47" s="2" t="s">
        <v>2251</v>
      </c>
      <c r="L47" s="3">
        <v>0.29411764705882354</v>
      </c>
      <c r="M47" s="2">
        <v>0</v>
      </c>
      <c r="N47" s="2" t="s">
        <v>229</v>
      </c>
    </row>
    <row r="48" spans="1:14" ht="12.75" outlineLevel="2">
      <c r="A48" s="2" t="s">
        <v>1132</v>
      </c>
      <c r="B48" t="s">
        <v>2682</v>
      </c>
      <c r="C48" s="16">
        <v>381</v>
      </c>
      <c r="D48" t="s">
        <v>174</v>
      </c>
      <c r="E48" s="23" t="s">
        <v>2678</v>
      </c>
      <c r="F48" t="s">
        <v>2679</v>
      </c>
      <c r="G48" t="s">
        <v>2680</v>
      </c>
      <c r="H48" s="20" t="s">
        <v>2099</v>
      </c>
      <c r="I48" s="1">
        <v>147496.7</v>
      </c>
      <c r="J48" s="2" t="s">
        <v>1003</v>
      </c>
      <c r="K48" s="2" t="s">
        <v>2251</v>
      </c>
      <c r="L48" s="3">
        <v>0.14705882352941177</v>
      </c>
      <c r="M48" s="2">
        <v>0</v>
      </c>
      <c r="N48" s="2" t="s">
        <v>2153</v>
      </c>
    </row>
    <row r="49" spans="1:14" ht="12.75" outlineLevel="2">
      <c r="A49" s="2" t="s">
        <v>1133</v>
      </c>
      <c r="B49" t="s">
        <v>2683</v>
      </c>
      <c r="C49" s="16">
        <v>381</v>
      </c>
      <c r="D49" t="s">
        <v>174</v>
      </c>
      <c r="E49" s="23" t="s">
        <v>2678</v>
      </c>
      <c r="F49" t="s">
        <v>2679</v>
      </c>
      <c r="G49" t="s">
        <v>2680</v>
      </c>
      <c r="H49" s="20" t="s">
        <v>2099</v>
      </c>
      <c r="I49" s="1">
        <v>1699635.98</v>
      </c>
      <c r="J49" s="2" t="s">
        <v>1003</v>
      </c>
      <c r="K49" s="2" t="s">
        <v>2251</v>
      </c>
      <c r="L49" s="3">
        <v>0.14705882352941177</v>
      </c>
      <c r="M49" s="2">
        <v>0</v>
      </c>
      <c r="N49" s="2" t="s">
        <v>2153</v>
      </c>
    </row>
    <row r="50" spans="1:14" ht="12.75" outlineLevel="2">
      <c r="A50" s="2" t="s">
        <v>1134</v>
      </c>
      <c r="B50" t="s">
        <v>1685</v>
      </c>
      <c r="C50" s="16">
        <v>381</v>
      </c>
      <c r="D50" t="s">
        <v>174</v>
      </c>
      <c r="E50" s="23" t="s">
        <v>1681</v>
      </c>
      <c r="F50" t="s">
        <v>1682</v>
      </c>
      <c r="G50" t="s">
        <v>1683</v>
      </c>
      <c r="H50" s="20" t="s">
        <v>1756</v>
      </c>
      <c r="I50" s="1">
        <v>172276.14</v>
      </c>
      <c r="J50" s="2" t="s">
        <v>203</v>
      </c>
      <c r="K50" s="2" t="s">
        <v>2251</v>
      </c>
      <c r="L50" s="3">
        <v>0.17176470588235293</v>
      </c>
      <c r="M50" s="2">
        <v>0</v>
      </c>
      <c r="N50" s="2" t="s">
        <v>2153</v>
      </c>
    </row>
    <row r="51" spans="1:14" ht="12.75" outlineLevel="2">
      <c r="A51" s="2" t="s">
        <v>1135</v>
      </c>
      <c r="B51" t="s">
        <v>1686</v>
      </c>
      <c r="C51" s="16">
        <v>381</v>
      </c>
      <c r="D51" t="s">
        <v>174</v>
      </c>
      <c r="E51" s="23" t="s">
        <v>1681</v>
      </c>
      <c r="F51" t="s">
        <v>1682</v>
      </c>
      <c r="G51" t="s">
        <v>1683</v>
      </c>
      <c r="H51" s="20" t="s">
        <v>1756</v>
      </c>
      <c r="I51" s="1">
        <v>1985174.85</v>
      </c>
      <c r="J51" s="2" t="s">
        <v>203</v>
      </c>
      <c r="K51" s="2" t="s">
        <v>2251</v>
      </c>
      <c r="L51" s="3">
        <v>0.17176470588235293</v>
      </c>
      <c r="M51" s="2">
        <v>0</v>
      </c>
      <c r="N51" s="2" t="s">
        <v>2153</v>
      </c>
    </row>
    <row r="52" spans="1:14" ht="12.75" outlineLevel="2">
      <c r="A52" s="2" t="s">
        <v>1136</v>
      </c>
      <c r="B52" t="s">
        <v>2746</v>
      </c>
      <c r="C52" s="16">
        <v>381</v>
      </c>
      <c r="D52" t="s">
        <v>174</v>
      </c>
      <c r="E52" s="23" t="s">
        <v>2742</v>
      </c>
      <c r="F52" t="s">
        <v>2743</v>
      </c>
      <c r="G52" t="s">
        <v>2744</v>
      </c>
      <c r="H52" s="20" t="s">
        <v>2830</v>
      </c>
      <c r="I52" s="1">
        <v>156376.6</v>
      </c>
      <c r="J52" s="2" t="s">
        <v>2577</v>
      </c>
      <c r="K52" s="2" t="s">
        <v>2251</v>
      </c>
      <c r="L52" s="3">
        <v>0.13823529411764707</v>
      </c>
      <c r="M52" s="2">
        <v>75</v>
      </c>
      <c r="N52" s="2" t="s">
        <v>2153</v>
      </c>
    </row>
    <row r="53" spans="1:14" ht="12.75" outlineLevel="2">
      <c r="A53" s="2" t="s">
        <v>1137</v>
      </c>
      <c r="B53" t="s">
        <v>2747</v>
      </c>
      <c r="C53" s="16">
        <v>381</v>
      </c>
      <c r="D53" t="s">
        <v>174</v>
      </c>
      <c r="E53" s="23" t="s">
        <v>2742</v>
      </c>
      <c r="F53" t="s">
        <v>2743</v>
      </c>
      <c r="G53" t="s">
        <v>2744</v>
      </c>
      <c r="H53" s="20" t="s">
        <v>2830</v>
      </c>
      <c r="I53" s="1">
        <v>1812248.69</v>
      </c>
      <c r="J53" s="2" t="s">
        <v>2577</v>
      </c>
      <c r="K53" s="2" t="s">
        <v>2251</v>
      </c>
      <c r="L53" s="3">
        <v>0.13823529411764707</v>
      </c>
      <c r="M53" s="2">
        <v>75</v>
      </c>
      <c r="N53" s="2" t="s">
        <v>2153</v>
      </c>
    </row>
    <row r="54" spans="1:14" ht="12.75" outlineLevel="2">
      <c r="A54" s="2" t="s">
        <v>1138</v>
      </c>
      <c r="B54" t="s">
        <v>1825</v>
      </c>
      <c r="C54" s="16">
        <v>381</v>
      </c>
      <c r="D54" t="s">
        <v>174</v>
      </c>
      <c r="E54" s="23" t="s">
        <v>1821</v>
      </c>
      <c r="F54" t="s">
        <v>1822</v>
      </c>
      <c r="G54" t="s">
        <v>1823</v>
      </c>
      <c r="H54" s="20" t="s">
        <v>1756</v>
      </c>
      <c r="I54" s="1">
        <v>315319.91</v>
      </c>
      <c r="J54" s="2" t="s">
        <v>50</v>
      </c>
      <c r="K54" s="2" t="s">
        <v>1826</v>
      </c>
      <c r="L54" s="3">
        <v>0.029411764705882353</v>
      </c>
      <c r="M54" s="2">
        <v>0</v>
      </c>
      <c r="N54" s="2" t="s">
        <v>2153</v>
      </c>
    </row>
    <row r="55" spans="1:14" ht="12.75" outlineLevel="2">
      <c r="A55" s="2" t="s">
        <v>1139</v>
      </c>
      <c r="B55" t="s">
        <v>2328</v>
      </c>
      <c r="C55" s="16">
        <v>381</v>
      </c>
      <c r="D55" t="s">
        <v>174</v>
      </c>
      <c r="E55" s="23" t="s">
        <v>2924</v>
      </c>
      <c r="F55" t="s">
        <v>2925</v>
      </c>
      <c r="G55" t="s">
        <v>2926</v>
      </c>
      <c r="H55" s="20" t="s">
        <v>2004</v>
      </c>
      <c r="I55" s="1">
        <v>122715.6</v>
      </c>
      <c r="J55" s="2" t="s">
        <v>2596</v>
      </c>
      <c r="K55" s="2" t="s">
        <v>51</v>
      </c>
      <c r="L55" s="3">
        <v>0</v>
      </c>
      <c r="M55" s="2">
        <v>45</v>
      </c>
      <c r="N55" s="2" t="s">
        <v>2153</v>
      </c>
    </row>
    <row r="56" spans="1:14" ht="12.75" outlineLevel="2">
      <c r="A56" s="2" t="s">
        <v>1140</v>
      </c>
      <c r="B56" t="s">
        <v>2339</v>
      </c>
      <c r="C56" s="16">
        <v>381</v>
      </c>
      <c r="D56" t="s">
        <v>174</v>
      </c>
      <c r="E56" s="23" t="s">
        <v>2340</v>
      </c>
      <c r="F56" t="s">
        <v>2341</v>
      </c>
      <c r="G56" t="s">
        <v>2342</v>
      </c>
      <c r="H56" s="20" t="s">
        <v>1998</v>
      </c>
      <c r="I56" s="1">
        <v>2918555.33</v>
      </c>
      <c r="J56" s="2" t="s">
        <v>1003</v>
      </c>
      <c r="K56" s="2" t="s">
        <v>80</v>
      </c>
      <c r="L56" s="3">
        <v>0.1888235294117647</v>
      </c>
      <c r="M56" s="2">
        <v>138</v>
      </c>
      <c r="N56" s="2" t="s">
        <v>229</v>
      </c>
    </row>
    <row r="57" spans="1:14" ht="12.75" outlineLevel="2">
      <c r="A57" s="2" t="s">
        <v>1141</v>
      </c>
      <c r="B57" t="s">
        <v>2366</v>
      </c>
      <c r="C57" s="16">
        <v>381</v>
      </c>
      <c r="D57" t="s">
        <v>174</v>
      </c>
      <c r="E57" s="23" t="s">
        <v>2364</v>
      </c>
      <c r="F57" t="s">
        <v>2365</v>
      </c>
      <c r="G57" t="s">
        <v>628</v>
      </c>
      <c r="H57" s="20" t="s">
        <v>2010</v>
      </c>
      <c r="I57" s="1">
        <v>2404028.5</v>
      </c>
      <c r="J57" s="2" t="s">
        <v>2604</v>
      </c>
      <c r="K57" s="2" t="s">
        <v>80</v>
      </c>
      <c r="L57" s="3">
        <v>0.17470588235294118</v>
      </c>
      <c r="M57" s="2">
        <v>46</v>
      </c>
      <c r="N57" s="2" t="s">
        <v>229</v>
      </c>
    </row>
    <row r="58" spans="1:14" ht="12.75" outlineLevel="2">
      <c r="A58" s="2" t="s">
        <v>1142</v>
      </c>
      <c r="B58" t="s">
        <v>395</v>
      </c>
      <c r="C58" s="16">
        <v>381</v>
      </c>
      <c r="D58" t="s">
        <v>174</v>
      </c>
      <c r="E58" s="23" t="s">
        <v>396</v>
      </c>
      <c r="F58" t="s">
        <v>397</v>
      </c>
      <c r="G58" t="s">
        <v>627</v>
      </c>
      <c r="H58" s="20" t="s">
        <v>1998</v>
      </c>
      <c r="I58" s="1">
        <v>2555683.4</v>
      </c>
      <c r="J58" s="2" t="s">
        <v>11</v>
      </c>
      <c r="K58" s="2" t="s">
        <v>80</v>
      </c>
      <c r="L58" s="3">
        <v>0.13470588235294118</v>
      </c>
      <c r="M58" s="2">
        <v>229</v>
      </c>
      <c r="N58" s="2" t="s">
        <v>229</v>
      </c>
    </row>
    <row r="59" spans="1:14" ht="12.75" outlineLevel="2">
      <c r="A59" s="2" t="s">
        <v>1143</v>
      </c>
      <c r="B59" t="s">
        <v>404</v>
      </c>
      <c r="C59" s="16">
        <v>381</v>
      </c>
      <c r="D59" t="s">
        <v>174</v>
      </c>
      <c r="E59" s="23" t="s">
        <v>405</v>
      </c>
      <c r="F59" t="s">
        <v>406</v>
      </c>
      <c r="G59" t="s">
        <v>407</v>
      </c>
      <c r="H59" s="20" t="s">
        <v>1992</v>
      </c>
      <c r="I59" s="1">
        <v>2973222.93</v>
      </c>
      <c r="J59" s="2" t="s">
        <v>2151</v>
      </c>
      <c r="K59" s="2" t="s">
        <v>80</v>
      </c>
      <c r="L59" s="3">
        <v>0.19705882352941176</v>
      </c>
      <c r="M59" s="2">
        <v>124</v>
      </c>
      <c r="N59" s="2" t="s">
        <v>229</v>
      </c>
    </row>
    <row r="60" spans="1:14" ht="12.75" outlineLevel="2">
      <c r="A60" s="2" t="s">
        <v>1144</v>
      </c>
      <c r="B60" t="s">
        <v>2379</v>
      </c>
      <c r="C60" s="16">
        <v>381</v>
      </c>
      <c r="D60" t="s">
        <v>174</v>
      </c>
      <c r="E60" s="23" t="s">
        <v>2742</v>
      </c>
      <c r="F60" t="s">
        <v>2743</v>
      </c>
      <c r="G60" t="s">
        <v>2378</v>
      </c>
      <c r="H60" s="20" t="s">
        <v>2830</v>
      </c>
      <c r="I60" s="1">
        <v>1185602.83</v>
      </c>
      <c r="J60" s="2" t="s">
        <v>2577</v>
      </c>
      <c r="K60" s="2" t="s">
        <v>51</v>
      </c>
      <c r="L60" s="3">
        <v>0.11058823529411765</v>
      </c>
      <c r="M60" s="2">
        <v>0</v>
      </c>
      <c r="N60" s="2" t="s">
        <v>2153</v>
      </c>
    </row>
    <row r="61" spans="1:14" ht="12.75" outlineLevel="2">
      <c r="A61" s="2" t="s">
        <v>1145</v>
      </c>
      <c r="B61" t="s">
        <v>2394</v>
      </c>
      <c r="C61" s="16">
        <v>381</v>
      </c>
      <c r="D61" t="s">
        <v>174</v>
      </c>
      <c r="E61" s="23" t="s">
        <v>2091</v>
      </c>
      <c r="F61" t="s">
        <v>2092</v>
      </c>
      <c r="G61" t="s">
        <v>2395</v>
      </c>
      <c r="H61" s="20" t="s">
        <v>2830</v>
      </c>
      <c r="I61" s="1">
        <v>1197320.6</v>
      </c>
      <c r="J61" s="2" t="s">
        <v>50</v>
      </c>
      <c r="K61" s="2" t="s">
        <v>51</v>
      </c>
      <c r="L61" s="3">
        <v>0.11764705882352941</v>
      </c>
      <c r="M61" s="2">
        <v>50</v>
      </c>
      <c r="N61" s="2" t="s">
        <v>2258</v>
      </c>
    </row>
    <row r="62" spans="1:14" ht="12.75" outlineLevel="2">
      <c r="A62" s="2" t="s">
        <v>1146</v>
      </c>
      <c r="B62" t="s">
        <v>2396</v>
      </c>
      <c r="C62" s="16">
        <v>381</v>
      </c>
      <c r="D62" t="s">
        <v>174</v>
      </c>
      <c r="E62" s="23" t="s">
        <v>2397</v>
      </c>
      <c r="F62" t="s">
        <v>2398</v>
      </c>
      <c r="G62" t="s">
        <v>2399</v>
      </c>
      <c r="H62" s="20" t="s">
        <v>2830</v>
      </c>
      <c r="I62" s="1">
        <v>2353845.22</v>
      </c>
      <c r="J62" s="2" t="s">
        <v>50</v>
      </c>
      <c r="K62" s="2" t="s">
        <v>80</v>
      </c>
      <c r="L62" s="3">
        <v>0.21588235294117647</v>
      </c>
      <c r="M62" s="2">
        <v>92</v>
      </c>
      <c r="N62" s="2" t="s">
        <v>2258</v>
      </c>
    </row>
    <row r="63" spans="1:14" ht="12.75" outlineLevel="2">
      <c r="A63" s="2" t="s">
        <v>1147</v>
      </c>
      <c r="B63" t="s">
        <v>2972</v>
      </c>
      <c r="C63" s="16">
        <v>381</v>
      </c>
      <c r="D63" t="s">
        <v>174</v>
      </c>
      <c r="E63" s="23" t="s">
        <v>2973</v>
      </c>
      <c r="F63" t="s">
        <v>2974</v>
      </c>
      <c r="G63" t="s">
        <v>2771</v>
      </c>
      <c r="H63" s="20" t="s">
        <v>503</v>
      </c>
      <c r="I63" s="1">
        <v>536043.85</v>
      </c>
      <c r="J63" s="2" t="s">
        <v>203</v>
      </c>
      <c r="K63" s="2" t="s">
        <v>51</v>
      </c>
      <c r="L63" s="3">
        <v>0.05</v>
      </c>
      <c r="M63" s="2">
        <v>0</v>
      </c>
      <c r="N63" s="2" t="s">
        <v>2153</v>
      </c>
    </row>
    <row r="64" spans="1:14" ht="12.75" outlineLevel="2">
      <c r="A64" s="2" t="s">
        <v>1148</v>
      </c>
      <c r="B64" t="s">
        <v>2804</v>
      </c>
      <c r="C64" s="16">
        <v>381</v>
      </c>
      <c r="D64" t="s">
        <v>174</v>
      </c>
      <c r="E64" s="23" t="s">
        <v>2801</v>
      </c>
      <c r="F64" t="s">
        <v>2802</v>
      </c>
      <c r="G64" t="s">
        <v>2803</v>
      </c>
      <c r="H64" s="20" t="s">
        <v>473</v>
      </c>
      <c r="I64" s="1">
        <v>69370.39</v>
      </c>
      <c r="J64" s="2" t="s">
        <v>203</v>
      </c>
      <c r="K64" s="2" t="s">
        <v>51</v>
      </c>
      <c r="L64" s="3">
        <v>0.006470588235294118</v>
      </c>
      <c r="M64" s="2">
        <v>0</v>
      </c>
      <c r="N64" s="2" t="s">
        <v>2153</v>
      </c>
    </row>
    <row r="65" spans="3:14" ht="12.75" outlineLevel="1">
      <c r="C65" s="17" t="s">
        <v>1605</v>
      </c>
      <c r="H65" s="20"/>
      <c r="I65" s="1">
        <f>SUBTOTAL(9,I29:I64)</f>
        <v>42808382.980000004</v>
      </c>
      <c r="J65" s="2"/>
      <c r="K65" s="2"/>
      <c r="L65" s="3"/>
      <c r="M65" s="2"/>
      <c r="N65" s="2"/>
    </row>
    <row r="66" spans="1:14" ht="12.75" outlineLevel="2">
      <c r="A66" s="2" t="s">
        <v>1149</v>
      </c>
      <c r="B66" t="s">
        <v>888</v>
      </c>
      <c r="C66" s="16">
        <v>382</v>
      </c>
      <c r="D66" t="s">
        <v>889</v>
      </c>
      <c r="E66" s="23" t="s">
        <v>890</v>
      </c>
      <c r="F66" t="s">
        <v>891</v>
      </c>
      <c r="G66" t="s">
        <v>892</v>
      </c>
      <c r="H66" s="20" t="s">
        <v>1032</v>
      </c>
      <c r="I66" s="1">
        <v>359464.73</v>
      </c>
      <c r="J66" s="2" t="s">
        <v>2169</v>
      </c>
      <c r="K66" s="2" t="s">
        <v>51</v>
      </c>
      <c r="L66" s="3">
        <v>0.033529411764705884</v>
      </c>
      <c r="M66" s="2">
        <v>0</v>
      </c>
      <c r="N66" s="2" t="s">
        <v>2153</v>
      </c>
    </row>
    <row r="67" spans="1:14" ht="12.75" outlineLevel="2">
      <c r="A67" s="2" t="s">
        <v>1150</v>
      </c>
      <c r="B67" t="s">
        <v>2834</v>
      </c>
      <c r="C67" s="16">
        <v>382</v>
      </c>
      <c r="D67" t="s">
        <v>889</v>
      </c>
      <c r="E67" s="23" t="s">
        <v>2013</v>
      </c>
      <c r="F67" t="s">
        <v>2014</v>
      </c>
      <c r="G67" t="s">
        <v>2829</v>
      </c>
      <c r="H67" s="20" t="s">
        <v>2830</v>
      </c>
      <c r="I67" s="1">
        <v>17663.5</v>
      </c>
      <c r="J67" s="2" t="s">
        <v>2169</v>
      </c>
      <c r="K67" s="2" t="s">
        <v>2152</v>
      </c>
      <c r="L67" s="3">
        <v>0.02</v>
      </c>
      <c r="M67" s="2">
        <v>0</v>
      </c>
      <c r="N67" s="2" t="s">
        <v>2258</v>
      </c>
    </row>
    <row r="68" spans="1:14" ht="12.75" outlineLevel="2">
      <c r="A68" s="2" t="s">
        <v>1151</v>
      </c>
      <c r="B68" t="s">
        <v>2835</v>
      </c>
      <c r="C68" s="16">
        <v>382</v>
      </c>
      <c r="D68" t="s">
        <v>889</v>
      </c>
      <c r="E68" s="23" t="s">
        <v>2013</v>
      </c>
      <c r="F68" t="s">
        <v>2014</v>
      </c>
      <c r="G68" t="s">
        <v>2829</v>
      </c>
      <c r="H68" s="20" t="s">
        <v>2830</v>
      </c>
      <c r="I68" s="1">
        <v>108761.07</v>
      </c>
      <c r="J68" s="2" t="s">
        <v>2169</v>
      </c>
      <c r="K68" s="2" t="s">
        <v>2152</v>
      </c>
      <c r="L68" s="3">
        <v>0.01</v>
      </c>
      <c r="M68" s="2">
        <v>0</v>
      </c>
      <c r="N68" s="2" t="s">
        <v>2258</v>
      </c>
    </row>
    <row r="69" spans="1:14" ht="12.75" outlineLevel="2">
      <c r="A69" s="2" t="s">
        <v>1152</v>
      </c>
      <c r="B69" t="s">
        <v>2349</v>
      </c>
      <c r="C69" s="16">
        <v>382</v>
      </c>
      <c r="D69" t="s">
        <v>889</v>
      </c>
      <c r="E69" s="23" t="s">
        <v>2110</v>
      </c>
      <c r="F69" t="s">
        <v>2111</v>
      </c>
      <c r="G69" t="s">
        <v>629</v>
      </c>
      <c r="H69" s="20" t="s">
        <v>1992</v>
      </c>
      <c r="I69" s="1">
        <v>932024.66</v>
      </c>
      <c r="J69" s="2" t="s">
        <v>2169</v>
      </c>
      <c r="K69" s="2" t="s">
        <v>80</v>
      </c>
      <c r="L69" s="3">
        <v>0.0811764705882353</v>
      </c>
      <c r="M69" s="2">
        <v>0</v>
      </c>
      <c r="N69" s="2" t="s">
        <v>2153</v>
      </c>
    </row>
    <row r="70" spans="1:14" ht="12.75" outlineLevel="2">
      <c r="A70" s="2" t="s">
        <v>1153</v>
      </c>
      <c r="B70" t="s">
        <v>723</v>
      </c>
      <c r="C70" s="16">
        <v>382</v>
      </c>
      <c r="D70" t="s">
        <v>889</v>
      </c>
      <c r="E70" s="23" t="s">
        <v>3329</v>
      </c>
      <c r="F70" t="s">
        <v>3330</v>
      </c>
      <c r="G70" t="s">
        <v>722</v>
      </c>
      <c r="H70" s="20" t="s">
        <v>566</v>
      </c>
      <c r="I70" s="1">
        <v>136350.68</v>
      </c>
      <c r="J70" s="2" t="s">
        <v>2169</v>
      </c>
      <c r="K70" s="2" t="s">
        <v>51</v>
      </c>
      <c r="L70" s="3">
        <v>0</v>
      </c>
      <c r="M70" s="2">
        <v>50</v>
      </c>
      <c r="N70" s="2" t="s">
        <v>2153</v>
      </c>
    </row>
    <row r="71" spans="3:14" ht="12.75" outlineLevel="1">
      <c r="C71" s="17" t="s">
        <v>1606</v>
      </c>
      <c r="H71" s="20"/>
      <c r="I71" s="1">
        <f>SUBTOTAL(9,I66:I70)</f>
        <v>1554264.64</v>
      </c>
      <c r="J71" s="2"/>
      <c r="K71" s="2"/>
      <c r="L71" s="3"/>
      <c r="M71" s="2"/>
      <c r="N71" s="2"/>
    </row>
    <row r="72" spans="1:14" ht="12.75" outlineLevel="2">
      <c r="A72" s="2" t="s">
        <v>1154</v>
      </c>
      <c r="B72" t="s">
        <v>1704</v>
      </c>
      <c r="C72" s="16">
        <v>406</v>
      </c>
      <c r="D72" t="s">
        <v>1705</v>
      </c>
      <c r="E72" s="23" t="s">
        <v>2924</v>
      </c>
      <c r="F72" t="s">
        <v>2925</v>
      </c>
      <c r="G72" t="s">
        <v>2926</v>
      </c>
      <c r="H72" s="20" t="s">
        <v>2004</v>
      </c>
      <c r="I72" s="1">
        <v>147496.7</v>
      </c>
      <c r="J72" s="2" t="s">
        <v>2221</v>
      </c>
      <c r="K72" s="2" t="s">
        <v>2152</v>
      </c>
      <c r="L72" s="3">
        <v>0.14705882352941177</v>
      </c>
      <c r="M72" s="2">
        <v>0</v>
      </c>
      <c r="N72" s="2" t="s">
        <v>2153</v>
      </c>
    </row>
    <row r="73" spans="1:14" ht="12.75" outlineLevel="2">
      <c r="A73" s="2" t="s">
        <v>1155</v>
      </c>
      <c r="B73" t="s">
        <v>1706</v>
      </c>
      <c r="C73" s="16">
        <v>406</v>
      </c>
      <c r="D73" t="s">
        <v>1705</v>
      </c>
      <c r="E73" s="23" t="s">
        <v>2924</v>
      </c>
      <c r="F73" t="s">
        <v>2925</v>
      </c>
      <c r="G73" t="s">
        <v>2926</v>
      </c>
      <c r="H73" s="20" t="s">
        <v>2004</v>
      </c>
      <c r="I73" s="1">
        <v>911336.25</v>
      </c>
      <c r="J73" s="2" t="s">
        <v>2221</v>
      </c>
      <c r="K73" s="2" t="s">
        <v>2152</v>
      </c>
      <c r="L73" s="3">
        <v>0.07352941176470588</v>
      </c>
      <c r="M73" s="2">
        <v>0</v>
      </c>
      <c r="N73" s="2" t="s">
        <v>2153</v>
      </c>
    </row>
    <row r="74" spans="1:14" ht="12.75" outlineLevel="2">
      <c r="A74" s="2" t="s">
        <v>1156</v>
      </c>
      <c r="B74" t="s">
        <v>2329</v>
      </c>
      <c r="C74" s="16">
        <v>406</v>
      </c>
      <c r="D74" t="s">
        <v>1705</v>
      </c>
      <c r="E74" s="23" t="s">
        <v>2924</v>
      </c>
      <c r="F74" t="s">
        <v>2925</v>
      </c>
      <c r="G74" t="s">
        <v>2926</v>
      </c>
      <c r="H74" s="20" t="s">
        <v>2004</v>
      </c>
      <c r="I74" s="1">
        <v>122715.6</v>
      </c>
      <c r="J74" s="2" t="s">
        <v>2221</v>
      </c>
      <c r="K74" s="2" t="s">
        <v>51</v>
      </c>
      <c r="L74" s="3">
        <v>0</v>
      </c>
      <c r="M74" s="2">
        <v>45</v>
      </c>
      <c r="N74" s="2" t="s">
        <v>2153</v>
      </c>
    </row>
    <row r="75" spans="1:14" ht="12.75" outlineLevel="2">
      <c r="A75" s="2" t="s">
        <v>1157</v>
      </c>
      <c r="B75" t="s">
        <v>2466</v>
      </c>
      <c r="C75" s="16">
        <v>406</v>
      </c>
      <c r="D75" t="s">
        <v>1705</v>
      </c>
      <c r="E75" s="23" t="s">
        <v>2467</v>
      </c>
      <c r="F75" t="s">
        <v>2468</v>
      </c>
      <c r="G75" t="s">
        <v>2469</v>
      </c>
      <c r="H75" s="20" t="s">
        <v>2470</v>
      </c>
      <c r="I75" s="1">
        <v>295583.37</v>
      </c>
      <c r="J75" s="2" t="s">
        <v>2151</v>
      </c>
      <c r="K75" s="2" t="s">
        <v>2238</v>
      </c>
      <c r="L75" s="3">
        <v>0.29470588235294115</v>
      </c>
      <c r="M75" s="2">
        <v>0</v>
      </c>
      <c r="N75" s="2" t="s">
        <v>2153</v>
      </c>
    </row>
    <row r="76" spans="1:14" ht="12.75" outlineLevel="2">
      <c r="A76" s="2" t="s">
        <v>1158</v>
      </c>
      <c r="B76" t="s">
        <v>2471</v>
      </c>
      <c r="C76" s="16">
        <v>406</v>
      </c>
      <c r="D76" t="s">
        <v>1705</v>
      </c>
      <c r="E76" s="23" t="s">
        <v>2467</v>
      </c>
      <c r="F76" t="s">
        <v>2468</v>
      </c>
      <c r="G76" t="s">
        <v>2469</v>
      </c>
      <c r="H76" s="20" t="s">
        <v>2470</v>
      </c>
      <c r="I76" s="1">
        <v>3406070.56</v>
      </c>
      <c r="J76" s="2" t="s">
        <v>2151</v>
      </c>
      <c r="K76" s="2" t="s">
        <v>2238</v>
      </c>
      <c r="L76" s="3">
        <v>0.29470588235294115</v>
      </c>
      <c r="M76" s="2">
        <v>0</v>
      </c>
      <c r="N76" s="2" t="s">
        <v>2153</v>
      </c>
    </row>
    <row r="77" spans="1:14" ht="12.75" outlineLevel="2">
      <c r="A77" s="2" t="s">
        <v>1159</v>
      </c>
      <c r="B77" t="s">
        <v>2506</v>
      </c>
      <c r="C77" s="16">
        <v>406</v>
      </c>
      <c r="D77" t="s">
        <v>1705</v>
      </c>
      <c r="E77" s="23" t="s">
        <v>2507</v>
      </c>
      <c r="F77" t="s">
        <v>2508</v>
      </c>
      <c r="G77" t="s">
        <v>2509</v>
      </c>
      <c r="H77" s="20" t="s">
        <v>2470</v>
      </c>
      <c r="I77" s="1">
        <v>221835.02</v>
      </c>
      <c r="J77" s="2" t="s">
        <v>2151</v>
      </c>
      <c r="K77" s="2" t="s">
        <v>2238</v>
      </c>
      <c r="L77" s="3">
        <v>0.2211764705882353</v>
      </c>
      <c r="M77" s="2">
        <v>0</v>
      </c>
      <c r="N77" s="2" t="s">
        <v>2153</v>
      </c>
    </row>
    <row r="78" spans="1:14" ht="12.75" outlineLevel="2">
      <c r="A78" s="2" t="s">
        <v>1160</v>
      </c>
      <c r="B78" t="s">
        <v>2510</v>
      </c>
      <c r="C78" s="16">
        <v>406</v>
      </c>
      <c r="D78" t="s">
        <v>1705</v>
      </c>
      <c r="E78" s="23" t="s">
        <v>2507</v>
      </c>
      <c r="F78" t="s">
        <v>2508</v>
      </c>
      <c r="G78" t="s">
        <v>2509</v>
      </c>
      <c r="H78" s="20" t="s">
        <v>2470</v>
      </c>
      <c r="I78" s="1">
        <v>2556252.53</v>
      </c>
      <c r="J78" s="2" t="s">
        <v>2151</v>
      </c>
      <c r="K78" s="2" t="s">
        <v>2238</v>
      </c>
      <c r="L78" s="3">
        <v>0.2211764705882353</v>
      </c>
      <c r="M78" s="2">
        <v>0</v>
      </c>
      <c r="N78" s="2" t="s">
        <v>2153</v>
      </c>
    </row>
    <row r="79" spans="1:14" ht="12.75" outlineLevel="2">
      <c r="A79" s="2" t="s">
        <v>1161</v>
      </c>
      <c r="B79" t="s">
        <v>2723</v>
      </c>
      <c r="C79" s="16">
        <v>406</v>
      </c>
      <c r="D79" t="s">
        <v>1705</v>
      </c>
      <c r="E79" s="23" t="s">
        <v>2724</v>
      </c>
      <c r="F79" t="s">
        <v>2725</v>
      </c>
      <c r="G79" t="s">
        <v>2412</v>
      </c>
      <c r="H79" s="20" t="s">
        <v>2470</v>
      </c>
      <c r="I79" s="1">
        <v>6248775.6</v>
      </c>
      <c r="J79" s="2" t="s">
        <v>2169</v>
      </c>
      <c r="K79" s="2" t="s">
        <v>80</v>
      </c>
      <c r="L79" s="3">
        <v>0.35823529411764704</v>
      </c>
      <c r="M79" s="2">
        <v>458</v>
      </c>
      <c r="N79" s="2" t="s">
        <v>229</v>
      </c>
    </row>
    <row r="80" spans="3:14" ht="12.75" outlineLevel="1">
      <c r="C80" s="17" t="s">
        <v>1607</v>
      </c>
      <c r="H80" s="20"/>
      <c r="I80" s="1">
        <f>SUBTOTAL(9,I72:I79)</f>
        <v>13910065.629999999</v>
      </c>
      <c r="J80" s="2"/>
      <c r="K80" s="2"/>
      <c r="L80" s="3"/>
      <c r="M80" s="2"/>
      <c r="N80" s="2"/>
    </row>
    <row r="81" spans="1:14" ht="12.75" outlineLevel="2">
      <c r="A81" s="2" t="s">
        <v>1162</v>
      </c>
      <c r="B81" t="s">
        <v>2289</v>
      </c>
      <c r="C81" s="16">
        <v>481</v>
      </c>
      <c r="D81" t="s">
        <v>2290</v>
      </c>
      <c r="E81" s="23" t="s">
        <v>2283</v>
      </c>
      <c r="F81" t="s">
        <v>2284</v>
      </c>
      <c r="G81" t="s">
        <v>2285</v>
      </c>
      <c r="H81" s="20" t="s">
        <v>2286</v>
      </c>
      <c r="I81" s="1">
        <v>176996</v>
      </c>
      <c r="J81" s="2" t="s">
        <v>2291</v>
      </c>
      <c r="K81" s="2" t="s">
        <v>2251</v>
      </c>
      <c r="L81" s="3">
        <v>0.17647058823529413</v>
      </c>
      <c r="M81" s="2">
        <v>0</v>
      </c>
      <c r="N81" s="2" t="s">
        <v>2153</v>
      </c>
    </row>
    <row r="82" spans="1:14" ht="12.75" outlineLevel="2">
      <c r="A82" s="2" t="s">
        <v>1163</v>
      </c>
      <c r="B82" t="s">
        <v>2292</v>
      </c>
      <c r="C82" s="16">
        <v>481</v>
      </c>
      <c r="D82" t="s">
        <v>2290</v>
      </c>
      <c r="E82" s="23" t="s">
        <v>2283</v>
      </c>
      <c r="F82" t="s">
        <v>2284</v>
      </c>
      <c r="G82" t="s">
        <v>2285</v>
      </c>
      <c r="H82" s="20" t="s">
        <v>2286</v>
      </c>
      <c r="I82" s="1">
        <v>2039563.23</v>
      </c>
      <c r="J82" s="2" t="s">
        <v>2291</v>
      </c>
      <c r="K82" s="2" t="s">
        <v>2251</v>
      </c>
      <c r="L82" s="3">
        <v>0.17647058823529413</v>
      </c>
      <c r="M82" s="2">
        <v>0</v>
      </c>
      <c r="N82" s="2" t="s">
        <v>2153</v>
      </c>
    </row>
    <row r="83" spans="1:14" ht="12.75" outlineLevel="2">
      <c r="A83" s="2" t="s">
        <v>1164</v>
      </c>
      <c r="B83" t="s">
        <v>2300</v>
      </c>
      <c r="C83" s="16">
        <v>481</v>
      </c>
      <c r="D83" t="s">
        <v>2290</v>
      </c>
      <c r="E83" s="23" t="s">
        <v>2301</v>
      </c>
      <c r="F83" t="s">
        <v>2302</v>
      </c>
      <c r="G83" t="s">
        <v>0</v>
      </c>
      <c r="H83" s="20" t="s">
        <v>2286</v>
      </c>
      <c r="I83" s="1">
        <v>294993.4</v>
      </c>
      <c r="J83" s="2" t="s">
        <v>1</v>
      </c>
      <c r="K83" s="2" t="s">
        <v>2251</v>
      </c>
      <c r="L83" s="3">
        <v>0.29411764705882354</v>
      </c>
      <c r="M83" s="2">
        <v>0</v>
      </c>
      <c r="N83" s="2" t="s">
        <v>2153</v>
      </c>
    </row>
    <row r="84" spans="1:14" ht="12.75" outlineLevel="2">
      <c r="A84" s="2" t="s">
        <v>1165</v>
      </c>
      <c r="B84" t="s">
        <v>2</v>
      </c>
      <c r="C84" s="16">
        <v>481</v>
      </c>
      <c r="D84" t="s">
        <v>2290</v>
      </c>
      <c r="E84" s="23" t="s">
        <v>2301</v>
      </c>
      <c r="F84" t="s">
        <v>2302</v>
      </c>
      <c r="G84" t="s">
        <v>0</v>
      </c>
      <c r="H84" s="20" t="s">
        <v>2286</v>
      </c>
      <c r="I84" s="1">
        <v>3399272.05</v>
      </c>
      <c r="J84" s="2" t="s">
        <v>1</v>
      </c>
      <c r="K84" s="2" t="s">
        <v>2251</v>
      </c>
      <c r="L84" s="3">
        <v>0.29411764705882354</v>
      </c>
      <c r="M84" s="2">
        <v>0</v>
      </c>
      <c r="N84" s="2" t="s">
        <v>2153</v>
      </c>
    </row>
    <row r="85" spans="1:14" ht="12.75" outlineLevel="2">
      <c r="A85" s="2" t="s">
        <v>1166</v>
      </c>
      <c r="B85" t="s">
        <v>101</v>
      </c>
      <c r="C85" s="16">
        <v>481</v>
      </c>
      <c r="D85" t="s">
        <v>2290</v>
      </c>
      <c r="E85" s="23" t="s">
        <v>102</v>
      </c>
      <c r="F85" t="s">
        <v>103</v>
      </c>
      <c r="G85" t="s">
        <v>104</v>
      </c>
      <c r="H85" s="20" t="s">
        <v>2286</v>
      </c>
      <c r="I85" s="1">
        <v>7429182.05</v>
      </c>
      <c r="J85" s="2" t="s">
        <v>105</v>
      </c>
      <c r="K85" s="2" t="s">
        <v>80</v>
      </c>
      <c r="L85" s="3">
        <v>0.6470588235294118</v>
      </c>
      <c r="M85" s="2">
        <v>0</v>
      </c>
      <c r="N85" s="2" t="s">
        <v>2153</v>
      </c>
    </row>
    <row r="86" spans="1:14" ht="12.75" outlineLevel="2">
      <c r="A86" s="2" t="s">
        <v>1167</v>
      </c>
      <c r="B86" t="s">
        <v>129</v>
      </c>
      <c r="C86" s="16">
        <v>481</v>
      </c>
      <c r="D86" t="s">
        <v>2290</v>
      </c>
      <c r="E86" s="23" t="s">
        <v>130</v>
      </c>
      <c r="F86" t="s">
        <v>131</v>
      </c>
      <c r="G86" t="s">
        <v>132</v>
      </c>
      <c r="H86" s="20" t="s">
        <v>2286</v>
      </c>
      <c r="I86" s="1">
        <v>157659.96</v>
      </c>
      <c r="J86" s="2" t="s">
        <v>105</v>
      </c>
      <c r="K86" s="2" t="s">
        <v>51</v>
      </c>
      <c r="L86" s="3">
        <v>0.014705882352941176</v>
      </c>
      <c r="M86" s="2">
        <v>0</v>
      </c>
      <c r="N86" s="2" t="s">
        <v>2153</v>
      </c>
    </row>
    <row r="87" spans="1:14" ht="12.75" outlineLevel="2">
      <c r="A87" s="2" t="s">
        <v>1168</v>
      </c>
      <c r="B87" t="s">
        <v>169</v>
      </c>
      <c r="C87" s="16">
        <v>481</v>
      </c>
      <c r="D87" t="s">
        <v>2290</v>
      </c>
      <c r="E87" s="23" t="s">
        <v>166</v>
      </c>
      <c r="F87" t="s">
        <v>167</v>
      </c>
      <c r="G87" t="s">
        <v>168</v>
      </c>
      <c r="H87" s="20" t="s">
        <v>2160</v>
      </c>
      <c r="I87" s="1">
        <v>472979.86</v>
      </c>
      <c r="J87" s="2" t="s">
        <v>170</v>
      </c>
      <c r="K87" s="2" t="s">
        <v>51</v>
      </c>
      <c r="L87" s="3">
        <v>0.04411764705882353</v>
      </c>
      <c r="M87" s="2">
        <v>0</v>
      </c>
      <c r="N87" s="2" t="s">
        <v>2153</v>
      </c>
    </row>
    <row r="88" spans="1:14" ht="12.75" outlineLevel="2">
      <c r="A88" s="2" t="s">
        <v>1169</v>
      </c>
      <c r="B88" t="s">
        <v>613</v>
      </c>
      <c r="C88" s="16">
        <v>481</v>
      </c>
      <c r="D88" t="s">
        <v>2290</v>
      </c>
      <c r="E88" s="23" t="s">
        <v>608</v>
      </c>
      <c r="F88" t="s">
        <v>609</v>
      </c>
      <c r="G88" t="s">
        <v>610</v>
      </c>
      <c r="H88" s="20" t="s">
        <v>611</v>
      </c>
      <c r="I88" s="1">
        <v>88498</v>
      </c>
      <c r="J88" s="2" t="s">
        <v>614</v>
      </c>
      <c r="K88" s="2" t="s">
        <v>2238</v>
      </c>
      <c r="L88" s="3">
        <v>0.08823529411764706</v>
      </c>
      <c r="M88" s="2">
        <v>0</v>
      </c>
      <c r="N88" s="2" t="s">
        <v>2153</v>
      </c>
    </row>
    <row r="89" spans="1:14" ht="12.75" outlineLevel="2">
      <c r="A89" s="2" t="s">
        <v>1170</v>
      </c>
      <c r="B89" t="s">
        <v>615</v>
      </c>
      <c r="C89" s="16">
        <v>481</v>
      </c>
      <c r="D89" t="s">
        <v>2290</v>
      </c>
      <c r="E89" s="23" t="s">
        <v>608</v>
      </c>
      <c r="F89" t="s">
        <v>609</v>
      </c>
      <c r="G89" t="s">
        <v>610</v>
      </c>
      <c r="H89" s="20" t="s">
        <v>611</v>
      </c>
      <c r="I89" s="1">
        <v>1019781.57</v>
      </c>
      <c r="J89" s="2" t="s">
        <v>614</v>
      </c>
      <c r="K89" s="2" t="s">
        <v>2238</v>
      </c>
      <c r="L89" s="3">
        <v>0.08823529411764706</v>
      </c>
      <c r="M89" s="2">
        <v>0</v>
      </c>
      <c r="N89" s="2" t="s">
        <v>2153</v>
      </c>
    </row>
    <row r="90" spans="1:14" ht="12.75" outlineLevel="2">
      <c r="A90" s="2" t="s">
        <v>1171</v>
      </c>
      <c r="B90" t="s">
        <v>646</v>
      </c>
      <c r="C90" s="16">
        <v>481</v>
      </c>
      <c r="D90" t="s">
        <v>2290</v>
      </c>
      <c r="E90" s="23" t="s">
        <v>647</v>
      </c>
      <c r="F90" t="s">
        <v>648</v>
      </c>
      <c r="G90" t="s">
        <v>649</v>
      </c>
      <c r="H90" s="20" t="s">
        <v>650</v>
      </c>
      <c r="I90" s="1">
        <v>147496.7</v>
      </c>
      <c r="J90" s="2" t="s">
        <v>651</v>
      </c>
      <c r="K90" s="2" t="s">
        <v>2700</v>
      </c>
      <c r="L90" s="3">
        <v>0.14705882352941177</v>
      </c>
      <c r="M90" s="2">
        <v>0</v>
      </c>
      <c r="N90" s="2" t="s">
        <v>2153</v>
      </c>
    </row>
    <row r="91" spans="1:14" ht="12.75" outlineLevel="2">
      <c r="A91" s="2" t="s">
        <v>1172</v>
      </c>
      <c r="B91" t="s">
        <v>652</v>
      </c>
      <c r="C91" s="16">
        <v>481</v>
      </c>
      <c r="D91" t="s">
        <v>2290</v>
      </c>
      <c r="E91" s="23" t="s">
        <v>647</v>
      </c>
      <c r="F91" t="s">
        <v>648</v>
      </c>
      <c r="G91" t="s">
        <v>649</v>
      </c>
      <c r="H91" s="20" t="s">
        <v>650</v>
      </c>
      <c r="I91" s="1">
        <v>911336.25</v>
      </c>
      <c r="J91" s="2" t="s">
        <v>651</v>
      </c>
      <c r="K91" s="2" t="s">
        <v>2700</v>
      </c>
      <c r="L91" s="3">
        <v>0.07352941176470588</v>
      </c>
      <c r="M91" s="2">
        <v>0</v>
      </c>
      <c r="N91" s="2" t="s">
        <v>2153</v>
      </c>
    </row>
    <row r="92" spans="1:14" ht="12.75" outlineLevel="2">
      <c r="A92" s="2" t="s">
        <v>1173</v>
      </c>
      <c r="B92" t="s">
        <v>1019</v>
      </c>
      <c r="C92" s="16">
        <v>481</v>
      </c>
      <c r="D92" t="s">
        <v>2290</v>
      </c>
      <c r="E92" s="23" t="s">
        <v>2535</v>
      </c>
      <c r="F92" t="s">
        <v>2536</v>
      </c>
      <c r="G92" t="s">
        <v>1020</v>
      </c>
      <c r="H92" s="20" t="s">
        <v>1021</v>
      </c>
      <c r="I92" s="1">
        <v>930611.27</v>
      </c>
      <c r="J92" s="2" t="s">
        <v>1022</v>
      </c>
      <c r="K92" s="2" t="s">
        <v>51</v>
      </c>
      <c r="L92" s="3">
        <v>0.058823529411764705</v>
      </c>
      <c r="M92" s="2">
        <v>110</v>
      </c>
      <c r="N92" s="2" t="s">
        <v>2153</v>
      </c>
    </row>
    <row r="93" spans="1:14" ht="12.75" outlineLevel="2">
      <c r="A93" s="2" t="s">
        <v>1174</v>
      </c>
      <c r="B93" t="s">
        <v>893</v>
      </c>
      <c r="C93" s="16">
        <v>481</v>
      </c>
      <c r="D93" t="s">
        <v>2290</v>
      </c>
      <c r="E93" s="23" t="s">
        <v>890</v>
      </c>
      <c r="F93" t="s">
        <v>891</v>
      </c>
      <c r="G93" t="s">
        <v>892</v>
      </c>
      <c r="H93" s="20" t="s">
        <v>1032</v>
      </c>
      <c r="I93" s="1">
        <v>59994.29</v>
      </c>
      <c r="J93" s="2" t="s">
        <v>894</v>
      </c>
      <c r="K93" s="2" t="s">
        <v>51</v>
      </c>
      <c r="L93" s="3">
        <v>0</v>
      </c>
      <c r="M93" s="2">
        <v>22</v>
      </c>
      <c r="N93" s="2" t="s">
        <v>2153</v>
      </c>
    </row>
    <row r="94" spans="1:14" ht="12.75" outlineLevel="2">
      <c r="A94" s="2" t="s">
        <v>1175</v>
      </c>
      <c r="B94" t="s">
        <v>986</v>
      </c>
      <c r="C94" s="16">
        <v>481</v>
      </c>
      <c r="D94" t="s">
        <v>2290</v>
      </c>
      <c r="E94" s="23" t="s">
        <v>982</v>
      </c>
      <c r="F94" t="s">
        <v>983</v>
      </c>
      <c r="G94" t="s">
        <v>984</v>
      </c>
      <c r="H94" s="20" t="s">
        <v>650</v>
      </c>
      <c r="I94" s="1">
        <v>1641173.89</v>
      </c>
      <c r="J94" s="2" t="s">
        <v>987</v>
      </c>
      <c r="K94" s="2" t="s">
        <v>80</v>
      </c>
      <c r="L94" s="3">
        <v>0.14294117647058824</v>
      </c>
      <c r="M94" s="2">
        <v>0</v>
      </c>
      <c r="N94" s="2" t="s">
        <v>2153</v>
      </c>
    </row>
    <row r="95" spans="1:14" ht="12.75" outlineLevel="2">
      <c r="A95" s="2" t="s">
        <v>1176</v>
      </c>
      <c r="B95" t="s">
        <v>1777</v>
      </c>
      <c r="C95" s="16">
        <v>481</v>
      </c>
      <c r="D95" t="s">
        <v>2290</v>
      </c>
      <c r="E95" s="23" t="s">
        <v>1773</v>
      </c>
      <c r="F95" t="s">
        <v>1774</v>
      </c>
      <c r="G95" t="s">
        <v>1775</v>
      </c>
      <c r="H95" s="20" t="s">
        <v>1756</v>
      </c>
      <c r="I95" s="1">
        <v>171096.2</v>
      </c>
      <c r="J95" s="2" t="s">
        <v>1778</v>
      </c>
      <c r="K95" s="2" t="s">
        <v>2152</v>
      </c>
      <c r="L95" s="3">
        <v>0.17058823529411765</v>
      </c>
      <c r="M95" s="2">
        <v>0</v>
      </c>
      <c r="N95" s="2" t="s">
        <v>2153</v>
      </c>
    </row>
    <row r="96" spans="1:14" ht="12.75" outlineLevel="2">
      <c r="A96" s="2" t="s">
        <v>1177</v>
      </c>
      <c r="B96" t="s">
        <v>1779</v>
      </c>
      <c r="C96" s="16">
        <v>481</v>
      </c>
      <c r="D96" t="s">
        <v>2290</v>
      </c>
      <c r="E96" s="23" t="s">
        <v>1773</v>
      </c>
      <c r="F96" t="s">
        <v>1774</v>
      </c>
      <c r="G96" t="s">
        <v>1775</v>
      </c>
      <c r="H96" s="20" t="s">
        <v>1756</v>
      </c>
      <c r="I96" s="1">
        <v>1057150.05</v>
      </c>
      <c r="J96" s="2" t="s">
        <v>1778</v>
      </c>
      <c r="K96" s="2" t="s">
        <v>2152</v>
      </c>
      <c r="L96" s="3">
        <v>0.08529411764705883</v>
      </c>
      <c r="M96" s="2">
        <v>0</v>
      </c>
      <c r="N96" s="2" t="s">
        <v>2153</v>
      </c>
    </row>
    <row r="97" spans="1:14" ht="12.75" outlineLevel="2">
      <c r="A97" s="2" t="s">
        <v>1178</v>
      </c>
      <c r="B97" t="s">
        <v>1827</v>
      </c>
      <c r="C97" s="16">
        <v>481</v>
      </c>
      <c r="D97" t="s">
        <v>2290</v>
      </c>
      <c r="E97" s="23" t="s">
        <v>1821</v>
      </c>
      <c r="F97" t="s">
        <v>1822</v>
      </c>
      <c r="G97" t="s">
        <v>1823</v>
      </c>
      <c r="H97" s="20" t="s">
        <v>1756</v>
      </c>
      <c r="I97" s="1">
        <v>135697</v>
      </c>
      <c r="J97" s="2" t="s">
        <v>1778</v>
      </c>
      <c r="K97" s="2" t="s">
        <v>2251</v>
      </c>
      <c r="L97" s="3">
        <v>0.13529411764705881</v>
      </c>
      <c r="M97" s="2">
        <v>0</v>
      </c>
      <c r="N97" s="2" t="s">
        <v>2153</v>
      </c>
    </row>
    <row r="98" spans="1:14" ht="12.75" outlineLevel="2">
      <c r="A98" s="2" t="s">
        <v>1179</v>
      </c>
      <c r="B98" t="s">
        <v>1828</v>
      </c>
      <c r="C98" s="16">
        <v>481</v>
      </c>
      <c r="D98" t="s">
        <v>2290</v>
      </c>
      <c r="E98" s="23" t="s">
        <v>1821</v>
      </c>
      <c r="F98" t="s">
        <v>1822</v>
      </c>
      <c r="G98" t="s">
        <v>1823</v>
      </c>
      <c r="H98" s="20" t="s">
        <v>1756</v>
      </c>
      <c r="I98" s="1">
        <v>1563665.09</v>
      </c>
      <c r="J98" s="2" t="s">
        <v>1778</v>
      </c>
      <c r="K98" s="2" t="s">
        <v>2251</v>
      </c>
      <c r="L98" s="3">
        <v>0.13529411764705881</v>
      </c>
      <c r="M98" s="2">
        <v>0</v>
      </c>
      <c r="N98" s="2" t="s">
        <v>2153</v>
      </c>
    </row>
    <row r="99" spans="1:14" ht="12.75" outlineLevel="2">
      <c r="A99" s="2" t="s">
        <v>1180</v>
      </c>
      <c r="B99" t="s">
        <v>2330</v>
      </c>
      <c r="C99" s="16">
        <v>481</v>
      </c>
      <c r="D99" t="s">
        <v>2290</v>
      </c>
      <c r="E99" s="23" t="s">
        <v>2924</v>
      </c>
      <c r="F99" t="s">
        <v>2925</v>
      </c>
      <c r="G99" t="s">
        <v>2926</v>
      </c>
      <c r="H99" s="20" t="s">
        <v>2004</v>
      </c>
      <c r="I99" s="1">
        <v>248843.57</v>
      </c>
      <c r="J99" s="2" t="s">
        <v>2331</v>
      </c>
      <c r="K99" s="2" t="s">
        <v>51</v>
      </c>
      <c r="L99" s="3">
        <v>0.011764705882352941</v>
      </c>
      <c r="M99" s="2">
        <v>45</v>
      </c>
      <c r="N99" s="2" t="s">
        <v>2153</v>
      </c>
    </row>
    <row r="100" spans="1:14" ht="12.75" outlineLevel="2">
      <c r="A100" s="2" t="s">
        <v>1181</v>
      </c>
      <c r="B100" t="s">
        <v>497</v>
      </c>
      <c r="C100" s="16">
        <v>481</v>
      </c>
      <c r="D100" t="s">
        <v>2290</v>
      </c>
      <c r="E100" s="23" t="s">
        <v>490</v>
      </c>
      <c r="F100" t="s">
        <v>491</v>
      </c>
      <c r="G100" t="s">
        <v>492</v>
      </c>
      <c r="H100" s="20" t="s">
        <v>473</v>
      </c>
      <c r="I100" s="1">
        <v>390571.24</v>
      </c>
      <c r="J100" s="2" t="s">
        <v>498</v>
      </c>
      <c r="K100" s="2" t="s">
        <v>2152</v>
      </c>
      <c r="L100" s="3">
        <v>0.38941176470588235</v>
      </c>
      <c r="M100" s="2">
        <v>0</v>
      </c>
      <c r="N100" s="2" t="s">
        <v>2153</v>
      </c>
    </row>
    <row r="101" spans="1:14" ht="12.75" outlineLevel="2">
      <c r="A101" s="2" t="s">
        <v>1182</v>
      </c>
      <c r="B101" t="s">
        <v>499</v>
      </c>
      <c r="C101" s="16">
        <v>481</v>
      </c>
      <c r="D101" t="s">
        <v>2290</v>
      </c>
      <c r="E101" s="23" t="s">
        <v>490</v>
      </c>
      <c r="F101" t="s">
        <v>491</v>
      </c>
      <c r="G101" t="s">
        <v>492</v>
      </c>
      <c r="H101" s="20" t="s">
        <v>473</v>
      </c>
      <c r="I101" s="1">
        <v>2413218.39</v>
      </c>
      <c r="J101" s="2" t="s">
        <v>498</v>
      </c>
      <c r="K101" s="2" t="s">
        <v>2152</v>
      </c>
      <c r="L101" s="3">
        <v>0.19470588235294117</v>
      </c>
      <c r="M101" s="2">
        <v>0</v>
      </c>
      <c r="N101" s="2" t="s">
        <v>2153</v>
      </c>
    </row>
    <row r="102" spans="1:14" ht="12.75" outlineLevel="2">
      <c r="A102" s="2" t="s">
        <v>1183</v>
      </c>
      <c r="B102" t="s">
        <v>500</v>
      </c>
      <c r="C102" s="16">
        <v>481</v>
      </c>
      <c r="D102" t="s">
        <v>2290</v>
      </c>
      <c r="E102" s="23" t="s">
        <v>501</v>
      </c>
      <c r="F102" t="s">
        <v>502</v>
      </c>
      <c r="G102" s="8" t="s">
        <v>2409</v>
      </c>
      <c r="H102" s="20" t="s">
        <v>503</v>
      </c>
      <c r="I102" s="1">
        <v>790582.3</v>
      </c>
      <c r="J102" s="2" t="s">
        <v>504</v>
      </c>
      <c r="K102" s="2" t="s">
        <v>2152</v>
      </c>
      <c r="L102" s="3">
        <v>0.788235294117647</v>
      </c>
      <c r="M102" s="2">
        <v>0</v>
      </c>
      <c r="N102" s="2" t="s">
        <v>2153</v>
      </c>
    </row>
    <row r="103" spans="1:14" ht="12.75" outlineLevel="2">
      <c r="A103" s="2" t="s">
        <v>1184</v>
      </c>
      <c r="B103" t="s">
        <v>505</v>
      </c>
      <c r="C103" s="16">
        <v>481</v>
      </c>
      <c r="D103" t="s">
        <v>2290</v>
      </c>
      <c r="E103" s="23" t="s">
        <v>501</v>
      </c>
      <c r="F103" t="s">
        <v>502</v>
      </c>
      <c r="G103" s="8" t="s">
        <v>2409</v>
      </c>
      <c r="H103" s="20" t="s">
        <v>503</v>
      </c>
      <c r="I103" s="1">
        <v>4884762.3</v>
      </c>
      <c r="J103" s="2" t="s">
        <v>504</v>
      </c>
      <c r="K103" s="2" t="s">
        <v>2152</v>
      </c>
      <c r="L103" s="3">
        <v>0.3941176470588235</v>
      </c>
      <c r="M103" s="2">
        <v>0</v>
      </c>
      <c r="N103" s="2" t="s">
        <v>2153</v>
      </c>
    </row>
    <row r="104" spans="1:14" ht="12.75" outlineLevel="2">
      <c r="A104" s="2" t="s">
        <v>1185</v>
      </c>
      <c r="B104" t="s">
        <v>506</v>
      </c>
      <c r="C104" s="16">
        <v>481</v>
      </c>
      <c r="D104" t="s">
        <v>2290</v>
      </c>
      <c r="E104" s="23" t="s">
        <v>2414</v>
      </c>
      <c r="F104" t="s">
        <v>2415</v>
      </c>
      <c r="G104" t="s">
        <v>2416</v>
      </c>
      <c r="H104" s="20" t="s">
        <v>503</v>
      </c>
      <c r="I104" s="1">
        <v>877450.8</v>
      </c>
      <c r="J104" s="2" t="s">
        <v>2417</v>
      </c>
      <c r="K104" s="2" t="s">
        <v>2152</v>
      </c>
      <c r="L104" s="3">
        <v>0.788235294117647</v>
      </c>
      <c r="M104" s="2">
        <v>0</v>
      </c>
      <c r="N104" s="2" t="s">
        <v>229</v>
      </c>
    </row>
    <row r="105" spans="1:14" ht="12.75" outlineLevel="2">
      <c r="A105" s="2" t="s">
        <v>1186</v>
      </c>
      <c r="B105" t="s">
        <v>2418</v>
      </c>
      <c r="C105" s="16">
        <v>481</v>
      </c>
      <c r="D105" t="s">
        <v>2290</v>
      </c>
      <c r="E105" s="23" t="s">
        <v>2414</v>
      </c>
      <c r="F105" t="s">
        <v>2415</v>
      </c>
      <c r="G105" t="s">
        <v>2416</v>
      </c>
      <c r="H105" s="20" t="s">
        <v>503</v>
      </c>
      <c r="I105" s="1">
        <v>5435301.3</v>
      </c>
      <c r="J105" s="2" t="s">
        <v>2417</v>
      </c>
      <c r="K105" s="2" t="s">
        <v>2152</v>
      </c>
      <c r="L105" s="3">
        <v>0.3941176470588235</v>
      </c>
      <c r="M105" s="2">
        <v>0</v>
      </c>
      <c r="N105" s="2" t="s">
        <v>229</v>
      </c>
    </row>
    <row r="106" spans="1:14" ht="12.75" outlineLevel="2">
      <c r="A106" s="2" t="s">
        <v>1187</v>
      </c>
      <c r="B106" t="s">
        <v>2419</v>
      </c>
      <c r="C106" s="16">
        <v>481</v>
      </c>
      <c r="D106" t="s">
        <v>2290</v>
      </c>
      <c r="E106" s="23" t="s">
        <v>2420</v>
      </c>
      <c r="F106" t="s">
        <v>2421</v>
      </c>
      <c r="G106" t="s">
        <v>668</v>
      </c>
      <c r="H106" s="20" t="s">
        <v>669</v>
      </c>
      <c r="I106" s="1">
        <v>464918</v>
      </c>
      <c r="J106" s="2" t="s">
        <v>670</v>
      </c>
      <c r="K106" s="2" t="s">
        <v>2152</v>
      </c>
      <c r="L106" s="3">
        <v>0.4176470588235294</v>
      </c>
      <c r="M106" s="2">
        <v>0</v>
      </c>
      <c r="N106" s="2" t="s">
        <v>229</v>
      </c>
    </row>
    <row r="107" spans="1:14" ht="12.75" outlineLevel="2">
      <c r="A107" s="2" t="s">
        <v>1188</v>
      </c>
      <c r="B107" t="s">
        <v>671</v>
      </c>
      <c r="C107" s="16">
        <v>481</v>
      </c>
      <c r="D107" t="s">
        <v>2290</v>
      </c>
      <c r="E107" s="23" t="s">
        <v>2420</v>
      </c>
      <c r="F107" t="s">
        <v>2421</v>
      </c>
      <c r="G107" t="s">
        <v>668</v>
      </c>
      <c r="H107" s="20" t="s">
        <v>669</v>
      </c>
      <c r="I107" s="1">
        <v>2879898.45</v>
      </c>
      <c r="J107" s="2" t="s">
        <v>670</v>
      </c>
      <c r="K107" s="2" t="s">
        <v>2152</v>
      </c>
      <c r="L107" s="3">
        <v>0.2088235294117647</v>
      </c>
      <c r="M107" s="2">
        <v>0</v>
      </c>
      <c r="N107" s="2" t="s">
        <v>229</v>
      </c>
    </row>
    <row r="108" spans="1:14" ht="12.75" outlineLevel="2">
      <c r="A108" s="2" t="s">
        <v>1189</v>
      </c>
      <c r="B108" t="s">
        <v>672</v>
      </c>
      <c r="C108" s="16">
        <v>481</v>
      </c>
      <c r="D108" t="s">
        <v>2290</v>
      </c>
      <c r="E108" s="23" t="s">
        <v>673</v>
      </c>
      <c r="F108" t="s">
        <v>674</v>
      </c>
      <c r="G108" t="s">
        <v>675</v>
      </c>
      <c r="H108" s="20" t="s">
        <v>676</v>
      </c>
      <c r="I108" s="1">
        <v>222636.8</v>
      </c>
      <c r="J108" s="2" t="s">
        <v>677</v>
      </c>
      <c r="K108" s="2" t="s">
        <v>2152</v>
      </c>
      <c r="L108" s="3">
        <v>0.2</v>
      </c>
      <c r="M108" s="2">
        <v>0</v>
      </c>
      <c r="N108" s="2" t="s">
        <v>229</v>
      </c>
    </row>
    <row r="109" spans="1:14" ht="12.75" outlineLevel="2">
      <c r="A109" s="2" t="s">
        <v>1190</v>
      </c>
      <c r="B109" t="s">
        <v>678</v>
      </c>
      <c r="C109" s="16">
        <v>481</v>
      </c>
      <c r="D109" t="s">
        <v>2290</v>
      </c>
      <c r="E109" s="23" t="s">
        <v>673</v>
      </c>
      <c r="F109" t="s">
        <v>674</v>
      </c>
      <c r="G109" t="s">
        <v>675</v>
      </c>
      <c r="H109" s="20" t="s">
        <v>676</v>
      </c>
      <c r="I109" s="1">
        <v>1379106.3</v>
      </c>
      <c r="J109" s="2" t="s">
        <v>677</v>
      </c>
      <c r="K109" s="2" t="s">
        <v>2152</v>
      </c>
      <c r="L109" s="3">
        <v>0.1</v>
      </c>
      <c r="M109" s="2">
        <v>0</v>
      </c>
      <c r="N109" s="2" t="s">
        <v>229</v>
      </c>
    </row>
    <row r="110" spans="1:14" ht="12.75" outlineLevel="2">
      <c r="A110" s="2" t="s">
        <v>1191</v>
      </c>
      <c r="B110" t="s">
        <v>681</v>
      </c>
      <c r="C110" s="16">
        <v>481</v>
      </c>
      <c r="D110" t="s">
        <v>2290</v>
      </c>
      <c r="E110" s="23" t="s">
        <v>682</v>
      </c>
      <c r="F110" t="s">
        <v>683</v>
      </c>
      <c r="G110" t="s">
        <v>684</v>
      </c>
      <c r="H110" s="20" t="s">
        <v>676</v>
      </c>
      <c r="I110" s="1">
        <v>1067876.1</v>
      </c>
      <c r="J110" s="2" t="s">
        <v>685</v>
      </c>
      <c r="K110" s="2" t="s">
        <v>2152</v>
      </c>
      <c r="L110" s="3">
        <v>1.0647058823529412</v>
      </c>
      <c r="M110" s="2">
        <v>0</v>
      </c>
      <c r="N110" s="2" t="s">
        <v>2153</v>
      </c>
    </row>
    <row r="111" spans="1:14" ht="12.75" outlineLevel="2">
      <c r="A111" s="2" t="s">
        <v>1192</v>
      </c>
      <c r="B111" t="s">
        <v>686</v>
      </c>
      <c r="C111" s="16">
        <v>481</v>
      </c>
      <c r="D111" t="s">
        <v>2290</v>
      </c>
      <c r="E111" s="23" t="s">
        <v>682</v>
      </c>
      <c r="F111" t="s">
        <v>683</v>
      </c>
      <c r="G111" t="s">
        <v>684</v>
      </c>
      <c r="H111" s="20" t="s">
        <v>676</v>
      </c>
      <c r="I111" s="1">
        <v>6598074.45</v>
      </c>
      <c r="J111" s="2" t="s">
        <v>685</v>
      </c>
      <c r="K111" s="2" t="s">
        <v>2152</v>
      </c>
      <c r="L111" s="3">
        <v>0.5323529411764706</v>
      </c>
      <c r="M111" s="2">
        <v>0</v>
      </c>
      <c r="N111" s="2" t="s">
        <v>2153</v>
      </c>
    </row>
    <row r="112" spans="1:14" ht="12.75" outlineLevel="2">
      <c r="A112" s="2" t="s">
        <v>1193</v>
      </c>
      <c r="B112" t="s">
        <v>2472</v>
      </c>
      <c r="C112" s="16">
        <v>481</v>
      </c>
      <c r="D112" t="s">
        <v>2290</v>
      </c>
      <c r="E112" s="23" t="s">
        <v>501</v>
      </c>
      <c r="F112" t="s">
        <v>502</v>
      </c>
      <c r="G112" t="s">
        <v>2473</v>
      </c>
      <c r="H112" s="20" t="s">
        <v>503</v>
      </c>
      <c r="I112" s="1">
        <v>343962.31</v>
      </c>
      <c r="J112" s="2" t="s">
        <v>504</v>
      </c>
      <c r="K112" s="2" t="s">
        <v>2238</v>
      </c>
      <c r="L112" s="3">
        <v>0.34294117647058825</v>
      </c>
      <c r="M112" s="2">
        <v>0</v>
      </c>
      <c r="N112" s="2" t="s">
        <v>2153</v>
      </c>
    </row>
    <row r="113" spans="1:14" ht="12.75" outlineLevel="2">
      <c r="A113" s="2" t="s">
        <v>1194</v>
      </c>
      <c r="B113" t="s">
        <v>2474</v>
      </c>
      <c r="C113" s="16">
        <v>481</v>
      </c>
      <c r="D113" t="s">
        <v>2290</v>
      </c>
      <c r="E113" s="23" t="s">
        <v>501</v>
      </c>
      <c r="F113" t="s">
        <v>502</v>
      </c>
      <c r="G113" t="s">
        <v>2473</v>
      </c>
      <c r="H113" s="20" t="s">
        <v>503</v>
      </c>
      <c r="I113" s="1">
        <v>3963551.2</v>
      </c>
      <c r="J113" s="2" t="s">
        <v>504</v>
      </c>
      <c r="K113" s="2" t="s">
        <v>2238</v>
      </c>
      <c r="L113" s="3">
        <v>0.34294117647058825</v>
      </c>
      <c r="M113" s="2">
        <v>0</v>
      </c>
      <c r="N113" s="2" t="s">
        <v>2153</v>
      </c>
    </row>
    <row r="114" spans="1:14" ht="12.75" outlineLevel="2">
      <c r="A114" s="2" t="s">
        <v>1195</v>
      </c>
      <c r="B114" t="s">
        <v>2480</v>
      </c>
      <c r="C114" s="16">
        <v>481</v>
      </c>
      <c r="D114" t="s">
        <v>2290</v>
      </c>
      <c r="E114" s="23" t="s">
        <v>2481</v>
      </c>
      <c r="F114" t="s">
        <v>2482</v>
      </c>
      <c r="G114" t="s">
        <v>2483</v>
      </c>
      <c r="H114" s="20" t="s">
        <v>669</v>
      </c>
      <c r="I114" s="1">
        <v>294993.4</v>
      </c>
      <c r="J114" s="2" t="s">
        <v>2484</v>
      </c>
      <c r="K114" s="2" t="s">
        <v>2238</v>
      </c>
      <c r="L114" s="3">
        <v>0.29411764705882354</v>
      </c>
      <c r="M114" s="2">
        <v>0</v>
      </c>
      <c r="N114" s="2" t="s">
        <v>2153</v>
      </c>
    </row>
    <row r="115" spans="1:14" ht="12.75" outlineLevel="2">
      <c r="A115" s="2" t="s">
        <v>1196</v>
      </c>
      <c r="B115" t="s">
        <v>2485</v>
      </c>
      <c r="C115" s="16">
        <v>481</v>
      </c>
      <c r="D115" t="s">
        <v>2290</v>
      </c>
      <c r="E115" s="23" t="s">
        <v>2481</v>
      </c>
      <c r="F115" t="s">
        <v>2482</v>
      </c>
      <c r="G115" t="s">
        <v>2483</v>
      </c>
      <c r="H115" s="20" t="s">
        <v>669</v>
      </c>
      <c r="I115" s="1">
        <v>3399272.05</v>
      </c>
      <c r="J115" s="2" t="s">
        <v>2484</v>
      </c>
      <c r="K115" s="2" t="s">
        <v>2238</v>
      </c>
      <c r="L115" s="3">
        <v>0.29411764705882354</v>
      </c>
      <c r="M115" s="2">
        <v>0</v>
      </c>
      <c r="N115" s="2" t="s">
        <v>2153</v>
      </c>
    </row>
    <row r="116" spans="1:14" ht="12.75" outlineLevel="2">
      <c r="A116" s="2" t="s">
        <v>1197</v>
      </c>
      <c r="B116" t="s">
        <v>2493</v>
      </c>
      <c r="C116" s="16">
        <v>481</v>
      </c>
      <c r="D116" t="s">
        <v>2290</v>
      </c>
      <c r="E116" s="23" t="s">
        <v>2494</v>
      </c>
      <c r="F116" t="s">
        <v>2495</v>
      </c>
      <c r="G116" t="s">
        <v>2496</v>
      </c>
      <c r="H116" s="20" t="s">
        <v>503</v>
      </c>
      <c r="I116" s="1">
        <v>273753.88</v>
      </c>
      <c r="J116" s="2" t="s">
        <v>2497</v>
      </c>
      <c r="K116" s="2" t="s">
        <v>2238</v>
      </c>
      <c r="L116" s="3">
        <v>0.27294117647058824</v>
      </c>
      <c r="M116" s="2">
        <v>0</v>
      </c>
      <c r="N116" s="2" t="s">
        <v>2153</v>
      </c>
    </row>
    <row r="117" spans="1:14" ht="12.75" outlineLevel="2">
      <c r="A117" s="2" t="s">
        <v>1198</v>
      </c>
      <c r="B117" t="s">
        <v>2498</v>
      </c>
      <c r="C117" s="16">
        <v>481</v>
      </c>
      <c r="D117" t="s">
        <v>2290</v>
      </c>
      <c r="E117" s="23" t="s">
        <v>2494</v>
      </c>
      <c r="F117" t="s">
        <v>2495</v>
      </c>
      <c r="G117" t="s">
        <v>2496</v>
      </c>
      <c r="H117" s="20" t="s">
        <v>503</v>
      </c>
      <c r="I117" s="1">
        <v>3154524.42</v>
      </c>
      <c r="J117" s="2" t="s">
        <v>2497</v>
      </c>
      <c r="K117" s="2" t="s">
        <v>2238</v>
      </c>
      <c r="L117" s="3">
        <v>0.27294117647058824</v>
      </c>
      <c r="M117" s="2">
        <v>0</v>
      </c>
      <c r="N117" s="2" t="s">
        <v>2153</v>
      </c>
    </row>
    <row r="118" spans="1:14" ht="12.75" outlineLevel="2">
      <c r="A118" s="2" t="s">
        <v>1199</v>
      </c>
      <c r="B118" t="s">
        <v>2516</v>
      </c>
      <c r="C118" s="16">
        <v>481</v>
      </c>
      <c r="D118" t="s">
        <v>2290</v>
      </c>
      <c r="E118" s="23" t="s">
        <v>166</v>
      </c>
      <c r="F118" t="s">
        <v>167</v>
      </c>
      <c r="G118" t="s">
        <v>2514</v>
      </c>
      <c r="H118" s="20" t="s">
        <v>669</v>
      </c>
      <c r="I118" s="1">
        <v>74648.8</v>
      </c>
      <c r="J118" s="2" t="s">
        <v>670</v>
      </c>
      <c r="K118" s="2" t="s">
        <v>2238</v>
      </c>
      <c r="L118" s="3">
        <v>0.06705882352941177</v>
      </c>
      <c r="M118" s="2">
        <v>0</v>
      </c>
      <c r="N118" s="2" t="s">
        <v>229</v>
      </c>
    </row>
    <row r="119" spans="1:14" ht="12.75" outlineLevel="2">
      <c r="A119" s="2" t="s">
        <v>1200</v>
      </c>
      <c r="B119" t="s">
        <v>2517</v>
      </c>
      <c r="C119" s="16">
        <v>481</v>
      </c>
      <c r="D119" t="s">
        <v>2290</v>
      </c>
      <c r="E119" s="23" t="s">
        <v>166</v>
      </c>
      <c r="F119" t="s">
        <v>167</v>
      </c>
      <c r="G119" t="s">
        <v>2514</v>
      </c>
      <c r="H119" s="20" t="s">
        <v>669</v>
      </c>
      <c r="I119" s="1">
        <v>864215.13</v>
      </c>
      <c r="J119" s="2" t="s">
        <v>670</v>
      </c>
      <c r="K119" s="2" t="s">
        <v>2238</v>
      </c>
      <c r="L119" s="3">
        <v>0.06705882352941177</v>
      </c>
      <c r="M119" s="2">
        <v>0</v>
      </c>
      <c r="N119" s="2" t="s">
        <v>229</v>
      </c>
    </row>
    <row r="120" spans="1:14" ht="12.75" outlineLevel="2">
      <c r="A120" s="2" t="s">
        <v>1201</v>
      </c>
      <c r="B120" t="s">
        <v>2145</v>
      </c>
      <c r="C120" s="16">
        <v>481</v>
      </c>
      <c r="D120" t="s">
        <v>2290</v>
      </c>
      <c r="E120" s="23" t="s">
        <v>2715</v>
      </c>
      <c r="F120" t="s">
        <v>2716</v>
      </c>
      <c r="G120" t="s">
        <v>2717</v>
      </c>
      <c r="H120" s="20" t="s">
        <v>676</v>
      </c>
      <c r="I120" s="1">
        <v>1581710.86</v>
      </c>
      <c r="J120" s="2" t="s">
        <v>498</v>
      </c>
      <c r="K120" s="2" t="s">
        <v>51</v>
      </c>
      <c r="L120" s="3">
        <v>0.1411764705882353</v>
      </c>
      <c r="M120" s="2">
        <v>25</v>
      </c>
      <c r="N120" s="2" t="s">
        <v>2153</v>
      </c>
    </row>
    <row r="121" spans="1:14" ht="12.75" outlineLevel="2">
      <c r="A121" s="2" t="s">
        <v>1202</v>
      </c>
      <c r="B121" t="s">
        <v>2938</v>
      </c>
      <c r="C121" s="16">
        <v>481</v>
      </c>
      <c r="D121" t="s">
        <v>2290</v>
      </c>
      <c r="E121" s="23" t="s">
        <v>2733</v>
      </c>
      <c r="F121" t="s">
        <v>2734</v>
      </c>
      <c r="G121" t="s">
        <v>2937</v>
      </c>
      <c r="H121" s="20" t="s">
        <v>669</v>
      </c>
      <c r="I121" s="1">
        <v>2585623.17</v>
      </c>
      <c r="J121" s="2" t="s">
        <v>2939</v>
      </c>
      <c r="K121" s="2" t="s">
        <v>51</v>
      </c>
      <c r="L121" s="3">
        <v>0.2411764705882353</v>
      </c>
      <c r="M121" s="2">
        <v>0</v>
      </c>
      <c r="N121" s="2" t="s">
        <v>2153</v>
      </c>
    </row>
    <row r="122" spans="1:14" ht="12.75" outlineLevel="2">
      <c r="A122" s="2" t="s">
        <v>1203</v>
      </c>
      <c r="B122" t="s">
        <v>2944</v>
      </c>
      <c r="C122" s="16">
        <v>481</v>
      </c>
      <c r="D122" t="s">
        <v>2290</v>
      </c>
      <c r="E122" s="23" t="s">
        <v>2941</v>
      </c>
      <c r="F122" t="s">
        <v>2942</v>
      </c>
      <c r="G122" t="s">
        <v>2943</v>
      </c>
      <c r="H122" s="20" t="s">
        <v>676</v>
      </c>
      <c r="I122" s="1">
        <v>1279206</v>
      </c>
      <c r="J122" s="2" t="s">
        <v>2945</v>
      </c>
      <c r="K122" s="2" t="s">
        <v>80</v>
      </c>
      <c r="L122" s="3">
        <v>0</v>
      </c>
      <c r="M122" s="2">
        <v>449</v>
      </c>
      <c r="N122" s="2" t="s">
        <v>2153</v>
      </c>
    </row>
    <row r="123" spans="1:14" ht="12.75" outlineLevel="2">
      <c r="A123" s="2" t="s">
        <v>1204</v>
      </c>
      <c r="B123" t="s">
        <v>2956</v>
      </c>
      <c r="C123" s="16">
        <v>481</v>
      </c>
      <c r="D123" t="s">
        <v>2290</v>
      </c>
      <c r="E123" s="23" t="s">
        <v>2953</v>
      </c>
      <c r="F123" t="s">
        <v>2954</v>
      </c>
      <c r="G123" t="s">
        <v>2955</v>
      </c>
      <c r="H123" s="20" t="s">
        <v>669</v>
      </c>
      <c r="I123" s="1">
        <v>1039486.27</v>
      </c>
      <c r="J123" s="2" t="s">
        <v>2957</v>
      </c>
      <c r="K123" s="2" t="s">
        <v>80</v>
      </c>
      <c r="L123" s="3">
        <v>0.0811764705882353</v>
      </c>
      <c r="M123" s="2">
        <v>0</v>
      </c>
      <c r="N123" s="2" t="s">
        <v>229</v>
      </c>
    </row>
    <row r="124" spans="1:14" ht="12.75" outlineLevel="2">
      <c r="A124" s="2" t="s">
        <v>1205</v>
      </c>
      <c r="B124" t="s">
        <v>2958</v>
      </c>
      <c r="C124" s="16">
        <v>481</v>
      </c>
      <c r="D124" t="s">
        <v>2290</v>
      </c>
      <c r="E124" s="23" t="s">
        <v>2959</v>
      </c>
      <c r="F124" t="s">
        <v>2960</v>
      </c>
      <c r="G124" t="s">
        <v>2961</v>
      </c>
      <c r="H124" s="20" t="s">
        <v>669</v>
      </c>
      <c r="I124" s="1">
        <v>1465805.62</v>
      </c>
      <c r="J124" s="2" t="s">
        <v>2962</v>
      </c>
      <c r="K124" s="2" t="s">
        <v>51</v>
      </c>
      <c r="L124" s="3">
        <v>0.11764705882352941</v>
      </c>
      <c r="M124" s="2">
        <v>75</v>
      </c>
      <c r="N124" s="2" t="s">
        <v>2153</v>
      </c>
    </row>
    <row r="125" spans="1:14" ht="12.75" outlineLevel="2">
      <c r="A125" s="2" t="s">
        <v>1206</v>
      </c>
      <c r="B125" t="s">
        <v>2968</v>
      </c>
      <c r="C125" s="16">
        <v>481</v>
      </c>
      <c r="D125" t="s">
        <v>2290</v>
      </c>
      <c r="E125" s="23" t="s">
        <v>2964</v>
      </c>
      <c r="F125" t="s">
        <v>2965</v>
      </c>
      <c r="G125" t="s">
        <v>2966</v>
      </c>
      <c r="H125" s="20" t="s">
        <v>503</v>
      </c>
      <c r="I125" s="1">
        <v>430361.26</v>
      </c>
      <c r="J125" s="2" t="s">
        <v>2331</v>
      </c>
      <c r="K125" s="2" t="s">
        <v>51</v>
      </c>
      <c r="L125" s="3">
        <v>0.014705882352941176</v>
      </c>
      <c r="M125" s="2">
        <v>100</v>
      </c>
      <c r="N125" s="2" t="s">
        <v>2153</v>
      </c>
    </row>
    <row r="126" spans="1:14" ht="12.75" outlineLevel="2">
      <c r="A126" s="2" t="s">
        <v>1207</v>
      </c>
      <c r="B126" t="s">
        <v>2971</v>
      </c>
      <c r="C126" s="16">
        <v>481</v>
      </c>
      <c r="D126" t="s">
        <v>2290</v>
      </c>
      <c r="E126" s="23" t="s">
        <v>2137</v>
      </c>
      <c r="F126" t="s">
        <v>2138</v>
      </c>
      <c r="G126" t="s">
        <v>2970</v>
      </c>
      <c r="H126" s="20" t="s">
        <v>503</v>
      </c>
      <c r="I126" s="1">
        <v>189191.94</v>
      </c>
      <c r="J126" s="2" t="s">
        <v>2291</v>
      </c>
      <c r="K126" s="2" t="s">
        <v>51</v>
      </c>
      <c r="L126" s="3">
        <v>0.01764705882352941</v>
      </c>
      <c r="M126" s="2">
        <v>0</v>
      </c>
      <c r="N126" s="2" t="s">
        <v>2153</v>
      </c>
    </row>
    <row r="127" spans="1:14" ht="12.75" outlineLevel="2">
      <c r="A127" s="2" t="s">
        <v>1208</v>
      </c>
      <c r="B127" t="s">
        <v>2783</v>
      </c>
      <c r="C127" s="16">
        <v>481</v>
      </c>
      <c r="D127" t="s">
        <v>2290</v>
      </c>
      <c r="E127" s="23" t="s">
        <v>700</v>
      </c>
      <c r="F127" t="s">
        <v>701</v>
      </c>
      <c r="G127" t="s">
        <v>2782</v>
      </c>
      <c r="H127" s="20" t="s">
        <v>503</v>
      </c>
      <c r="I127" s="1">
        <v>521369.07</v>
      </c>
      <c r="J127" s="2" t="s">
        <v>2784</v>
      </c>
      <c r="K127" s="2" t="s">
        <v>80</v>
      </c>
      <c r="L127" s="3">
        <v>0</v>
      </c>
      <c r="M127" s="2">
        <v>183</v>
      </c>
      <c r="N127" s="2" t="s">
        <v>2153</v>
      </c>
    </row>
    <row r="128" spans="1:14" ht="12.75" outlineLevel="2">
      <c r="A128" s="2" t="s">
        <v>1209</v>
      </c>
      <c r="B128" t="s">
        <v>2805</v>
      </c>
      <c r="C128" s="16">
        <v>481</v>
      </c>
      <c r="D128" t="s">
        <v>2290</v>
      </c>
      <c r="E128" s="23" t="s">
        <v>2801</v>
      </c>
      <c r="F128" t="s">
        <v>2802</v>
      </c>
      <c r="G128" t="s">
        <v>2803</v>
      </c>
      <c r="H128" s="20" t="s">
        <v>473</v>
      </c>
      <c r="I128" s="1">
        <v>208111.11</v>
      </c>
      <c r="J128" s="2" t="s">
        <v>2939</v>
      </c>
      <c r="K128" s="2" t="s">
        <v>51</v>
      </c>
      <c r="L128" s="3">
        <v>0.019411764705882354</v>
      </c>
      <c r="M128" s="2">
        <v>0</v>
      </c>
      <c r="N128" s="2" t="s">
        <v>2153</v>
      </c>
    </row>
    <row r="129" spans="1:14" ht="12.75" outlineLevel="2">
      <c r="A129" s="2" t="s">
        <v>1210</v>
      </c>
      <c r="B129" t="s">
        <v>2822</v>
      </c>
      <c r="C129" s="16">
        <v>481</v>
      </c>
      <c r="D129" t="s">
        <v>2290</v>
      </c>
      <c r="E129" s="23" t="s">
        <v>2819</v>
      </c>
      <c r="F129" t="s">
        <v>2820</v>
      </c>
      <c r="G129" t="s">
        <v>2821</v>
      </c>
      <c r="H129" s="20" t="s">
        <v>503</v>
      </c>
      <c r="I129" s="1">
        <v>1416549.49</v>
      </c>
      <c r="J129" s="2" t="s">
        <v>2417</v>
      </c>
      <c r="K129" s="2" t="s">
        <v>51</v>
      </c>
      <c r="L129" s="3">
        <v>0.11941176470588236</v>
      </c>
      <c r="M129" s="2">
        <v>50</v>
      </c>
      <c r="N129" s="2" t="s">
        <v>2153</v>
      </c>
    </row>
    <row r="130" spans="1:14" ht="12.75" outlineLevel="2">
      <c r="A130" s="2" t="s">
        <v>1211</v>
      </c>
      <c r="B130" t="s">
        <v>2823</v>
      </c>
      <c r="C130" s="16">
        <v>481</v>
      </c>
      <c r="D130" t="s">
        <v>2290</v>
      </c>
      <c r="E130" s="23" t="s">
        <v>682</v>
      </c>
      <c r="F130" t="s">
        <v>683</v>
      </c>
      <c r="G130" t="s">
        <v>2824</v>
      </c>
      <c r="H130" s="20" t="s">
        <v>676</v>
      </c>
      <c r="I130" s="1">
        <v>1691640.89</v>
      </c>
      <c r="J130" s="2" t="s">
        <v>685</v>
      </c>
      <c r="K130" s="2" t="s">
        <v>51</v>
      </c>
      <c r="L130" s="3">
        <v>0.1323529411764706</v>
      </c>
      <c r="M130" s="2">
        <v>100</v>
      </c>
      <c r="N130" s="2" t="s">
        <v>2153</v>
      </c>
    </row>
    <row r="131" spans="3:14" ht="12.75" outlineLevel="1">
      <c r="C131" s="17" t="s">
        <v>1608</v>
      </c>
      <c r="H131" s="20"/>
      <c r="I131" s="1">
        <f>SUBTOTAL(9,I81:I130)</f>
        <v>74128363.73</v>
      </c>
      <c r="J131" s="2"/>
      <c r="K131" s="2"/>
      <c r="L131" s="3"/>
      <c r="M131" s="2"/>
      <c r="N131" s="2"/>
    </row>
    <row r="132" spans="1:14" ht="12.75" outlineLevel="2">
      <c r="A132" s="2" t="s">
        <v>1212</v>
      </c>
      <c r="B132" t="s">
        <v>3020</v>
      </c>
      <c r="C132" s="16">
        <v>581</v>
      </c>
      <c r="D132" t="s">
        <v>3021</v>
      </c>
      <c r="E132" s="23" t="s">
        <v>3022</v>
      </c>
      <c r="F132" t="s">
        <v>3023</v>
      </c>
      <c r="G132" s="8" t="s">
        <v>554</v>
      </c>
      <c r="H132" s="20" t="s">
        <v>542</v>
      </c>
      <c r="I132" s="1">
        <v>303396.5</v>
      </c>
      <c r="J132" s="2" t="s">
        <v>2237</v>
      </c>
      <c r="K132" s="2" t="s">
        <v>2152</v>
      </c>
      <c r="L132" s="3">
        <v>0.34352941176470586</v>
      </c>
      <c r="M132" s="2">
        <v>0</v>
      </c>
      <c r="N132" s="2" t="s">
        <v>2258</v>
      </c>
    </row>
    <row r="133" spans="1:14" ht="12.75" outlineLevel="2">
      <c r="A133" s="2" t="s">
        <v>1213</v>
      </c>
      <c r="B133" t="s">
        <v>3024</v>
      </c>
      <c r="C133" s="16">
        <v>581</v>
      </c>
      <c r="D133" t="s">
        <v>3021</v>
      </c>
      <c r="E133" s="23" t="s">
        <v>3022</v>
      </c>
      <c r="F133" t="s">
        <v>3023</v>
      </c>
      <c r="G133" s="8" t="s">
        <v>554</v>
      </c>
      <c r="H133" s="20" t="s">
        <v>542</v>
      </c>
      <c r="I133" s="1">
        <v>1868131.32</v>
      </c>
      <c r="J133" s="2" t="s">
        <v>2237</v>
      </c>
      <c r="K133" s="2" t="s">
        <v>2152</v>
      </c>
      <c r="L133" s="3">
        <v>0.17176470588235293</v>
      </c>
      <c r="M133" s="2">
        <v>0</v>
      </c>
      <c r="N133" s="2" t="s">
        <v>2258</v>
      </c>
    </row>
    <row r="134" spans="1:14" ht="12.75" outlineLevel="2">
      <c r="A134" s="2" t="s">
        <v>1214</v>
      </c>
      <c r="B134" t="s">
        <v>3287</v>
      </c>
      <c r="C134" s="16">
        <v>581</v>
      </c>
      <c r="D134" t="s">
        <v>3021</v>
      </c>
      <c r="E134" s="23" t="s">
        <v>3288</v>
      </c>
      <c r="F134" t="s">
        <v>3289</v>
      </c>
      <c r="G134" t="s">
        <v>3290</v>
      </c>
      <c r="H134" s="20" t="s">
        <v>542</v>
      </c>
      <c r="I134" s="1">
        <v>185631.3</v>
      </c>
      <c r="J134" s="2" t="s">
        <v>2287</v>
      </c>
      <c r="K134" s="2" t="s">
        <v>2152</v>
      </c>
      <c r="L134" s="3">
        <v>0.23529411764705882</v>
      </c>
      <c r="M134" s="2">
        <v>0</v>
      </c>
      <c r="N134" s="2" t="s">
        <v>559</v>
      </c>
    </row>
    <row r="135" spans="1:14" ht="12.75" outlineLevel="2">
      <c r="A135" s="2" t="s">
        <v>1215</v>
      </c>
      <c r="B135" t="s">
        <v>3291</v>
      </c>
      <c r="C135" s="16">
        <v>581</v>
      </c>
      <c r="D135" t="s">
        <v>3021</v>
      </c>
      <c r="E135" s="23" t="s">
        <v>3288</v>
      </c>
      <c r="F135" t="s">
        <v>3289</v>
      </c>
      <c r="G135" t="s">
        <v>3290</v>
      </c>
      <c r="H135" s="20" t="s">
        <v>542</v>
      </c>
      <c r="I135" s="1">
        <v>1139028</v>
      </c>
      <c r="J135" s="2" t="s">
        <v>2287</v>
      </c>
      <c r="K135" s="2" t="s">
        <v>2152</v>
      </c>
      <c r="L135" s="3">
        <v>0.11764705882352941</v>
      </c>
      <c r="M135" s="2">
        <v>0</v>
      </c>
      <c r="N135" s="2" t="s">
        <v>559</v>
      </c>
    </row>
    <row r="136" spans="1:14" ht="12.75" outlineLevel="2">
      <c r="A136" s="2" t="s">
        <v>1216</v>
      </c>
      <c r="B136" t="s">
        <v>3366</v>
      </c>
      <c r="C136" s="16">
        <v>581</v>
      </c>
      <c r="D136" t="s">
        <v>3021</v>
      </c>
      <c r="E136" s="23" t="s">
        <v>3363</v>
      </c>
      <c r="F136" t="s">
        <v>3364</v>
      </c>
      <c r="G136" t="s">
        <v>3365</v>
      </c>
      <c r="H136" s="20" t="s">
        <v>355</v>
      </c>
      <c r="I136" s="1">
        <v>1828100.29</v>
      </c>
      <c r="J136" s="2" t="s">
        <v>11</v>
      </c>
      <c r="K136" s="2" t="s">
        <v>80</v>
      </c>
      <c r="L136" s="3">
        <v>0.16176470588235295</v>
      </c>
      <c r="M136" s="2">
        <v>101</v>
      </c>
      <c r="N136" s="2" t="s">
        <v>2258</v>
      </c>
    </row>
    <row r="137" spans="1:14" ht="12.75" outlineLevel="2">
      <c r="A137" s="2" t="s">
        <v>1217</v>
      </c>
      <c r="B137" t="s">
        <v>3393</v>
      </c>
      <c r="C137" s="16">
        <v>581</v>
      </c>
      <c r="D137" t="s">
        <v>3021</v>
      </c>
      <c r="E137" s="23" t="s">
        <v>563</v>
      </c>
      <c r="F137" t="s">
        <v>564</v>
      </c>
      <c r="G137" t="s">
        <v>3394</v>
      </c>
      <c r="H137" s="20" t="s">
        <v>566</v>
      </c>
      <c r="I137" s="1">
        <v>315319.91</v>
      </c>
      <c r="J137" s="2" t="s">
        <v>11</v>
      </c>
      <c r="K137" s="2" t="s">
        <v>51</v>
      </c>
      <c r="L137" s="3">
        <v>0.029411764705882353</v>
      </c>
      <c r="M137" s="2">
        <v>0</v>
      </c>
      <c r="N137" s="2" t="s">
        <v>2153</v>
      </c>
    </row>
    <row r="138" spans="1:14" ht="12.75" outlineLevel="2">
      <c r="A138" s="2" t="s">
        <v>1218</v>
      </c>
      <c r="B138" t="s">
        <v>3399</v>
      </c>
      <c r="C138" s="16">
        <v>581</v>
      </c>
      <c r="D138" t="s">
        <v>3021</v>
      </c>
      <c r="E138" s="23" t="s">
        <v>3288</v>
      </c>
      <c r="F138" t="s">
        <v>3289</v>
      </c>
      <c r="G138" t="s">
        <v>3400</v>
      </c>
      <c r="H138" s="20" t="s">
        <v>542</v>
      </c>
      <c r="I138" s="1">
        <v>688145.41</v>
      </c>
      <c r="J138" s="2" t="s">
        <v>2287</v>
      </c>
      <c r="K138" s="2" t="s">
        <v>51</v>
      </c>
      <c r="L138" s="3">
        <v>0.07352941176470588</v>
      </c>
      <c r="M138" s="2">
        <v>0</v>
      </c>
      <c r="N138" s="2" t="s">
        <v>2258</v>
      </c>
    </row>
    <row r="139" spans="1:14" ht="12.75" outlineLevel="2">
      <c r="A139" s="2" t="s">
        <v>1219</v>
      </c>
      <c r="B139" t="s">
        <v>817</v>
      </c>
      <c r="C139" s="16">
        <v>581</v>
      </c>
      <c r="D139" t="s">
        <v>3021</v>
      </c>
      <c r="E139" s="23" t="s">
        <v>813</v>
      </c>
      <c r="F139" t="s">
        <v>814</v>
      </c>
      <c r="G139" t="s">
        <v>815</v>
      </c>
      <c r="H139" s="20" t="s">
        <v>807</v>
      </c>
      <c r="I139" s="1">
        <v>337684.5</v>
      </c>
      <c r="J139" s="2" t="s">
        <v>2214</v>
      </c>
      <c r="K139" s="2" t="s">
        <v>2251</v>
      </c>
      <c r="L139" s="3">
        <v>0.38235294117647056</v>
      </c>
      <c r="M139" s="2">
        <v>0</v>
      </c>
      <c r="N139" s="2" t="s">
        <v>2258</v>
      </c>
    </row>
    <row r="140" spans="1:14" ht="12.75" outlineLevel="2">
      <c r="A140" s="2" t="s">
        <v>1220</v>
      </c>
      <c r="B140" t="s">
        <v>818</v>
      </c>
      <c r="C140" s="16">
        <v>581</v>
      </c>
      <c r="D140" t="s">
        <v>3021</v>
      </c>
      <c r="E140" s="23" t="s">
        <v>813</v>
      </c>
      <c r="F140" t="s">
        <v>814</v>
      </c>
      <c r="G140" t="s">
        <v>815</v>
      </c>
      <c r="H140" s="20" t="s">
        <v>807</v>
      </c>
      <c r="I140" s="1">
        <v>3273290.08</v>
      </c>
      <c r="J140" s="2" t="s">
        <v>2214</v>
      </c>
      <c r="K140" s="2" t="s">
        <v>2251</v>
      </c>
      <c r="L140" s="3">
        <v>0.3235294117647059</v>
      </c>
      <c r="M140" s="2">
        <v>0</v>
      </c>
      <c r="N140" s="2" t="s">
        <v>2258</v>
      </c>
    </row>
    <row r="141" spans="1:14" ht="12.75" outlineLevel="2">
      <c r="A141" s="2" t="s">
        <v>1221</v>
      </c>
      <c r="B141" t="s">
        <v>838</v>
      </c>
      <c r="C141" s="16">
        <v>581</v>
      </c>
      <c r="D141" t="s">
        <v>3021</v>
      </c>
      <c r="E141" s="23" t="s">
        <v>834</v>
      </c>
      <c r="F141" t="s">
        <v>835</v>
      </c>
      <c r="G141" t="s">
        <v>836</v>
      </c>
      <c r="H141" s="20" t="s">
        <v>837</v>
      </c>
      <c r="I141" s="1">
        <v>412887.23</v>
      </c>
      <c r="J141" s="2" t="s">
        <v>2214</v>
      </c>
      <c r="K141" s="2" t="s">
        <v>51</v>
      </c>
      <c r="L141" s="3">
        <v>0.04411764705882353</v>
      </c>
      <c r="M141" s="2">
        <v>0</v>
      </c>
      <c r="N141" s="2" t="s">
        <v>2258</v>
      </c>
    </row>
    <row r="142" spans="3:14" ht="12.75" outlineLevel="1">
      <c r="C142" s="17" t="s">
        <v>1609</v>
      </c>
      <c r="H142" s="20"/>
      <c r="I142" s="1">
        <f>SUBTOTAL(9,I132:I141)</f>
        <v>10351614.540000001</v>
      </c>
      <c r="J142" s="2"/>
      <c r="K142" s="2"/>
      <c r="L142" s="3"/>
      <c r="M142" s="2"/>
      <c r="N142" s="2"/>
    </row>
    <row r="143" spans="1:14" ht="12.75" outlineLevel="2">
      <c r="A143" s="2" t="s">
        <v>1222</v>
      </c>
      <c r="B143" t="s">
        <v>1802</v>
      </c>
      <c r="C143" s="16">
        <v>582</v>
      </c>
      <c r="D143" t="s">
        <v>1803</v>
      </c>
      <c r="E143" s="23" t="s">
        <v>1804</v>
      </c>
      <c r="F143" t="s">
        <v>1805</v>
      </c>
      <c r="G143" t="s">
        <v>1806</v>
      </c>
      <c r="H143" s="20" t="s">
        <v>2830</v>
      </c>
      <c r="I143" s="1">
        <v>25975.7</v>
      </c>
      <c r="J143" s="2" t="s">
        <v>2214</v>
      </c>
      <c r="K143" s="2" t="s">
        <v>2251</v>
      </c>
      <c r="L143" s="3">
        <v>0.029411764705882353</v>
      </c>
      <c r="M143" s="2">
        <v>0</v>
      </c>
      <c r="N143" s="2" t="s">
        <v>2258</v>
      </c>
    </row>
    <row r="144" spans="1:14" ht="12.75" outlineLevel="2">
      <c r="A144" s="2" t="s">
        <v>1223</v>
      </c>
      <c r="B144" t="s">
        <v>1807</v>
      </c>
      <c r="C144" s="16">
        <v>582</v>
      </c>
      <c r="D144" t="s">
        <v>1803</v>
      </c>
      <c r="E144" s="23" t="s">
        <v>1804</v>
      </c>
      <c r="F144" t="s">
        <v>1805</v>
      </c>
      <c r="G144" t="s">
        <v>1806</v>
      </c>
      <c r="H144" s="20" t="s">
        <v>2830</v>
      </c>
      <c r="I144" s="1">
        <v>297571.84</v>
      </c>
      <c r="J144" s="2" t="s">
        <v>2214</v>
      </c>
      <c r="K144" s="2" t="s">
        <v>2251</v>
      </c>
      <c r="L144" s="3">
        <v>0.029411764705882353</v>
      </c>
      <c r="M144" s="2">
        <v>0</v>
      </c>
      <c r="N144" s="2" t="s">
        <v>2258</v>
      </c>
    </row>
    <row r="145" spans="1:14" ht="12.75" outlineLevel="2">
      <c r="A145" s="2" t="s">
        <v>1224</v>
      </c>
      <c r="B145" t="s">
        <v>3300</v>
      </c>
      <c r="C145" s="16">
        <v>582</v>
      </c>
      <c r="D145" t="s">
        <v>1803</v>
      </c>
      <c r="E145" s="23" t="s">
        <v>3296</v>
      </c>
      <c r="F145" t="s">
        <v>3297</v>
      </c>
      <c r="G145" t="s">
        <v>3298</v>
      </c>
      <c r="H145" s="20" t="s">
        <v>542</v>
      </c>
      <c r="I145" s="1">
        <v>36366</v>
      </c>
      <c r="J145" s="2" t="s">
        <v>2151</v>
      </c>
      <c r="K145" s="2" t="s">
        <v>12</v>
      </c>
      <c r="L145" s="3">
        <v>0.041176470588235294</v>
      </c>
      <c r="M145" s="2">
        <v>0</v>
      </c>
      <c r="N145" s="2" t="s">
        <v>2258</v>
      </c>
    </row>
    <row r="146" spans="1:14" ht="12.75" outlineLevel="2">
      <c r="A146" s="2" t="s">
        <v>1225</v>
      </c>
      <c r="B146" t="s">
        <v>3305</v>
      </c>
      <c r="C146" s="16">
        <v>582</v>
      </c>
      <c r="D146" t="s">
        <v>1803</v>
      </c>
      <c r="E146" s="23" t="s">
        <v>3306</v>
      </c>
      <c r="F146" t="s">
        <v>3307</v>
      </c>
      <c r="G146" t="s">
        <v>3308</v>
      </c>
      <c r="H146" s="20" t="s">
        <v>3018</v>
      </c>
      <c r="I146" s="1">
        <v>181830.1</v>
      </c>
      <c r="J146" s="2" t="s">
        <v>2214</v>
      </c>
      <c r="K146" s="2" t="s">
        <v>12</v>
      </c>
      <c r="L146" s="3">
        <v>0.20588235294117646</v>
      </c>
      <c r="M146" s="2">
        <v>0</v>
      </c>
      <c r="N146" s="2" t="s">
        <v>2258</v>
      </c>
    </row>
    <row r="147" spans="1:14" ht="12.75" outlineLevel="2">
      <c r="A147" s="2" t="s">
        <v>1226</v>
      </c>
      <c r="B147" t="s">
        <v>3309</v>
      </c>
      <c r="C147" s="16">
        <v>582</v>
      </c>
      <c r="D147" t="s">
        <v>1803</v>
      </c>
      <c r="E147" s="23" t="s">
        <v>3306</v>
      </c>
      <c r="F147" t="s">
        <v>3307</v>
      </c>
      <c r="G147" t="s">
        <v>3308</v>
      </c>
      <c r="H147" s="20" t="s">
        <v>3018</v>
      </c>
      <c r="I147" s="1">
        <v>2083002.8</v>
      </c>
      <c r="J147" s="2" t="s">
        <v>2214</v>
      </c>
      <c r="K147" s="2" t="s">
        <v>12</v>
      </c>
      <c r="L147" s="3">
        <v>0.20588235294117646</v>
      </c>
      <c r="M147" s="2">
        <v>0</v>
      </c>
      <c r="N147" s="2" t="s">
        <v>2258</v>
      </c>
    </row>
    <row r="148" spans="1:14" ht="12.75" outlineLevel="2">
      <c r="A148" s="2" t="s">
        <v>1227</v>
      </c>
      <c r="B148" t="s">
        <v>3351</v>
      </c>
      <c r="C148" s="16">
        <v>582</v>
      </c>
      <c r="D148" t="s">
        <v>1803</v>
      </c>
      <c r="E148" s="23" t="s">
        <v>3352</v>
      </c>
      <c r="F148" t="s">
        <v>3353</v>
      </c>
      <c r="G148" t="s">
        <v>3354</v>
      </c>
      <c r="H148" s="20" t="s">
        <v>3018</v>
      </c>
      <c r="I148" s="1">
        <v>576576.36</v>
      </c>
      <c r="J148" s="2" t="s">
        <v>2214</v>
      </c>
      <c r="K148" s="2" t="s">
        <v>3355</v>
      </c>
      <c r="L148" s="3">
        <v>0.07352941176470588</v>
      </c>
      <c r="M148" s="2">
        <v>0</v>
      </c>
      <c r="N148" s="2" t="s">
        <v>2258</v>
      </c>
    </row>
    <row r="149" spans="1:14" ht="12.75" outlineLevel="2">
      <c r="A149" s="2" t="s">
        <v>1228</v>
      </c>
      <c r="B149" t="s">
        <v>3381</v>
      </c>
      <c r="C149" s="16">
        <v>582</v>
      </c>
      <c r="D149" t="s">
        <v>1803</v>
      </c>
      <c r="E149" s="23" t="s">
        <v>3382</v>
      </c>
      <c r="F149" t="s">
        <v>3383</v>
      </c>
      <c r="G149" t="s">
        <v>3384</v>
      </c>
      <c r="H149" s="20" t="s">
        <v>348</v>
      </c>
      <c r="I149" s="1">
        <v>1376290.74</v>
      </c>
      <c r="J149" s="2" t="s">
        <v>2237</v>
      </c>
      <c r="K149" s="2" t="s">
        <v>51</v>
      </c>
      <c r="L149" s="3">
        <v>0.14705882352941177</v>
      </c>
      <c r="M149" s="2">
        <v>0</v>
      </c>
      <c r="N149" s="2" t="s">
        <v>2258</v>
      </c>
    </row>
    <row r="150" spans="1:14" ht="12.75" outlineLevel="2">
      <c r="A150" s="2" t="s">
        <v>1229</v>
      </c>
      <c r="B150" t="s">
        <v>3385</v>
      </c>
      <c r="C150" s="16">
        <v>582</v>
      </c>
      <c r="D150" t="s">
        <v>1803</v>
      </c>
      <c r="E150" s="23" t="s">
        <v>3386</v>
      </c>
      <c r="F150" t="s">
        <v>3387</v>
      </c>
      <c r="G150" t="s">
        <v>3388</v>
      </c>
      <c r="H150" s="20" t="s">
        <v>348</v>
      </c>
      <c r="I150" s="1">
        <v>1376290.74</v>
      </c>
      <c r="J150" s="2" t="s">
        <v>2237</v>
      </c>
      <c r="K150" s="2" t="s">
        <v>51</v>
      </c>
      <c r="L150" s="3">
        <v>0.14705882352941177</v>
      </c>
      <c r="M150" s="2">
        <v>0</v>
      </c>
      <c r="N150" s="2" t="s">
        <v>2258</v>
      </c>
    </row>
    <row r="151" spans="1:14" ht="12.75" outlineLevel="2">
      <c r="A151" s="2" t="s">
        <v>1230</v>
      </c>
      <c r="B151" t="s">
        <v>3402</v>
      </c>
      <c r="C151" s="16">
        <v>582</v>
      </c>
      <c r="D151" t="s">
        <v>1803</v>
      </c>
      <c r="E151" s="23" t="s">
        <v>3403</v>
      </c>
      <c r="F151" t="s">
        <v>3404</v>
      </c>
      <c r="G151" t="s">
        <v>3405</v>
      </c>
      <c r="H151" s="20" t="s">
        <v>3018</v>
      </c>
      <c r="I151" s="1">
        <v>371546.14</v>
      </c>
      <c r="J151" s="2" t="s">
        <v>11</v>
      </c>
      <c r="K151" s="2" t="s">
        <v>51</v>
      </c>
      <c r="L151" s="3">
        <v>0.029411764705882353</v>
      </c>
      <c r="M151" s="2">
        <v>50</v>
      </c>
      <c r="N151" s="2" t="s">
        <v>2258</v>
      </c>
    </row>
    <row r="152" spans="1:14" ht="12.75" outlineLevel="2">
      <c r="A152" s="2" t="s">
        <v>1231</v>
      </c>
      <c r="B152" t="s">
        <v>819</v>
      </c>
      <c r="C152" s="16">
        <v>582</v>
      </c>
      <c r="D152" t="s">
        <v>1803</v>
      </c>
      <c r="E152" s="23" t="s">
        <v>813</v>
      </c>
      <c r="F152" t="s">
        <v>814</v>
      </c>
      <c r="G152" t="s">
        <v>815</v>
      </c>
      <c r="H152" s="20" t="s">
        <v>807</v>
      </c>
      <c r="I152" s="1">
        <v>1190287.27</v>
      </c>
      <c r="J152" s="2" t="s">
        <v>124</v>
      </c>
      <c r="K152" s="2" t="s">
        <v>2251</v>
      </c>
      <c r="L152" s="3">
        <v>0.11764705882352941</v>
      </c>
      <c r="M152" s="2">
        <v>0</v>
      </c>
      <c r="N152" s="2" t="s">
        <v>2258</v>
      </c>
    </row>
    <row r="153" spans="3:14" ht="12.75" outlineLevel="1">
      <c r="C153" s="17" t="s">
        <v>1610</v>
      </c>
      <c r="H153" s="20"/>
      <c r="I153" s="1">
        <f>SUBTOTAL(9,I143:I152)</f>
        <v>7515737.6899999995</v>
      </c>
      <c r="J153" s="2"/>
      <c r="K153" s="2"/>
      <c r="L153" s="3"/>
      <c r="M153" s="2"/>
      <c r="N153" s="2"/>
    </row>
    <row r="154" spans="1:14" ht="12.75" outlineLevel="2">
      <c r="A154" s="2" t="s">
        <v>1232</v>
      </c>
      <c r="B154" t="s">
        <v>357</v>
      </c>
      <c r="C154" s="16">
        <v>583</v>
      </c>
      <c r="D154" t="s">
        <v>358</v>
      </c>
      <c r="E154" s="23" t="s">
        <v>359</v>
      </c>
      <c r="F154" t="s">
        <v>360</v>
      </c>
      <c r="G154" t="s">
        <v>361</v>
      </c>
      <c r="H154" s="20" t="s">
        <v>558</v>
      </c>
      <c r="I154" s="1">
        <v>556893.8</v>
      </c>
      <c r="J154" s="2" t="s">
        <v>2242</v>
      </c>
      <c r="K154" s="2" t="s">
        <v>2152</v>
      </c>
      <c r="L154" s="3">
        <v>0.7058823529411765</v>
      </c>
      <c r="M154" s="2">
        <v>0</v>
      </c>
      <c r="N154" s="2" t="s">
        <v>559</v>
      </c>
    </row>
    <row r="155" spans="1:14" ht="12.75" outlineLevel="2">
      <c r="A155" s="2" t="s">
        <v>1233</v>
      </c>
      <c r="B155" t="s">
        <v>362</v>
      </c>
      <c r="C155" s="16">
        <v>583</v>
      </c>
      <c r="D155" t="s">
        <v>358</v>
      </c>
      <c r="E155" s="23" t="s">
        <v>359</v>
      </c>
      <c r="F155" t="s">
        <v>360</v>
      </c>
      <c r="G155" t="s">
        <v>361</v>
      </c>
      <c r="H155" s="20" t="s">
        <v>558</v>
      </c>
      <c r="I155" s="1">
        <v>3417084</v>
      </c>
      <c r="J155" s="2" t="s">
        <v>2242</v>
      </c>
      <c r="K155" s="2" t="s">
        <v>2152</v>
      </c>
      <c r="L155" s="3">
        <v>0.35294117647058826</v>
      </c>
      <c r="M155" s="2">
        <v>0</v>
      </c>
      <c r="N155" s="2" t="s">
        <v>559</v>
      </c>
    </row>
    <row r="156" spans="1:14" ht="12.75" outlineLevel="2">
      <c r="A156" s="2" t="s">
        <v>1234</v>
      </c>
      <c r="B156" t="s">
        <v>3048</v>
      </c>
      <c r="C156" s="16">
        <v>583</v>
      </c>
      <c r="D156" t="s">
        <v>358</v>
      </c>
      <c r="E156" s="23" t="s">
        <v>3049</v>
      </c>
      <c r="F156" t="s">
        <v>3283</v>
      </c>
      <c r="G156" t="s">
        <v>3284</v>
      </c>
      <c r="H156" s="20" t="s">
        <v>3285</v>
      </c>
      <c r="I156" s="1">
        <v>556893.8</v>
      </c>
      <c r="J156" s="2" t="s">
        <v>2242</v>
      </c>
      <c r="K156" s="2" t="s">
        <v>2152</v>
      </c>
      <c r="L156" s="3">
        <v>0.7058823529411765</v>
      </c>
      <c r="M156" s="2">
        <v>0</v>
      </c>
      <c r="N156" s="2" t="s">
        <v>559</v>
      </c>
    </row>
    <row r="157" spans="1:14" ht="12.75" outlineLevel="2">
      <c r="A157" s="2" t="s">
        <v>1235</v>
      </c>
      <c r="B157" t="s">
        <v>3286</v>
      </c>
      <c r="C157" s="16">
        <v>583</v>
      </c>
      <c r="D157" t="s">
        <v>358</v>
      </c>
      <c r="E157" s="23" t="s">
        <v>3049</v>
      </c>
      <c r="F157" t="s">
        <v>3283</v>
      </c>
      <c r="G157" t="s">
        <v>3284</v>
      </c>
      <c r="H157" s="20" t="s">
        <v>3285</v>
      </c>
      <c r="I157" s="1">
        <v>3417084</v>
      </c>
      <c r="J157" s="2" t="s">
        <v>2242</v>
      </c>
      <c r="K157" s="2" t="s">
        <v>2152</v>
      </c>
      <c r="L157" s="3">
        <v>0.35294117647058826</v>
      </c>
      <c r="M157" s="2">
        <v>0</v>
      </c>
      <c r="N157" s="2" t="s">
        <v>559</v>
      </c>
    </row>
    <row r="158" spans="3:14" ht="12.75" outlineLevel="1">
      <c r="C158" s="17" t="s">
        <v>1611</v>
      </c>
      <c r="H158" s="20"/>
      <c r="I158" s="1">
        <f>SUBTOTAL(9,I154:I157)</f>
        <v>7947955.6</v>
      </c>
      <c r="J158" s="2"/>
      <c r="K158" s="2"/>
      <c r="L158" s="3"/>
      <c r="M158" s="2"/>
      <c r="N158" s="2"/>
    </row>
    <row r="159" spans="1:14" ht="12.75" outlineLevel="2">
      <c r="A159" s="2" t="s">
        <v>1236</v>
      </c>
      <c r="B159" t="s">
        <v>2711</v>
      </c>
      <c r="C159" s="16">
        <v>584</v>
      </c>
      <c r="D159" t="s">
        <v>2712</v>
      </c>
      <c r="E159" s="23" t="s">
        <v>2705</v>
      </c>
      <c r="F159" t="s">
        <v>2706</v>
      </c>
      <c r="G159" t="s">
        <v>2707</v>
      </c>
      <c r="H159" s="20" t="s">
        <v>2708</v>
      </c>
      <c r="I159" s="1">
        <v>67258.48</v>
      </c>
      <c r="J159" s="2" t="s">
        <v>2161</v>
      </c>
      <c r="K159" s="2" t="s">
        <v>2238</v>
      </c>
      <c r="L159" s="3">
        <v>0.06705882352941177</v>
      </c>
      <c r="M159" s="2">
        <v>0</v>
      </c>
      <c r="N159" s="2" t="s">
        <v>2153</v>
      </c>
    </row>
    <row r="160" spans="1:14" ht="12.75" outlineLevel="2">
      <c r="A160" s="2" t="s">
        <v>1237</v>
      </c>
      <c r="B160" t="s">
        <v>2713</v>
      </c>
      <c r="C160" s="16">
        <v>584</v>
      </c>
      <c r="D160" t="s">
        <v>2712</v>
      </c>
      <c r="E160" s="23" t="s">
        <v>2705</v>
      </c>
      <c r="F160" t="s">
        <v>2706</v>
      </c>
      <c r="G160" t="s">
        <v>2707</v>
      </c>
      <c r="H160" s="20" t="s">
        <v>2708</v>
      </c>
      <c r="I160" s="1">
        <v>775034.04</v>
      </c>
      <c r="J160" s="2" t="s">
        <v>2161</v>
      </c>
      <c r="K160" s="2" t="s">
        <v>2238</v>
      </c>
      <c r="L160" s="3">
        <v>0.06705882352941177</v>
      </c>
      <c r="M160" s="2">
        <v>0</v>
      </c>
      <c r="N160" s="2" t="s">
        <v>2153</v>
      </c>
    </row>
    <row r="161" spans="1:14" ht="12.75" outlineLevel="2">
      <c r="A161" s="2" t="s">
        <v>1238</v>
      </c>
      <c r="B161" t="s">
        <v>3043</v>
      </c>
      <c r="C161" s="16">
        <v>584</v>
      </c>
      <c r="D161" t="s">
        <v>2712</v>
      </c>
      <c r="E161" s="23" t="s">
        <v>3044</v>
      </c>
      <c r="F161" t="s">
        <v>3045</v>
      </c>
      <c r="G161" t="s">
        <v>3046</v>
      </c>
      <c r="H161" s="20" t="s">
        <v>558</v>
      </c>
      <c r="I161" s="1">
        <v>1067379.7</v>
      </c>
      <c r="J161" s="2" t="s">
        <v>2161</v>
      </c>
      <c r="K161" s="2" t="s">
        <v>2152</v>
      </c>
      <c r="L161" s="3">
        <v>1.3529411764705883</v>
      </c>
      <c r="M161" s="2">
        <v>0</v>
      </c>
      <c r="N161" s="2" t="s">
        <v>559</v>
      </c>
    </row>
    <row r="162" spans="1:14" ht="12.75" outlineLevel="2">
      <c r="A162" s="2" t="s">
        <v>1239</v>
      </c>
      <c r="B162" t="s">
        <v>3047</v>
      </c>
      <c r="C162" s="16">
        <v>584</v>
      </c>
      <c r="D162" t="s">
        <v>2712</v>
      </c>
      <c r="E162" s="23" t="s">
        <v>3044</v>
      </c>
      <c r="F162" t="s">
        <v>3045</v>
      </c>
      <c r="G162" t="s">
        <v>3046</v>
      </c>
      <c r="H162" s="20" t="s">
        <v>558</v>
      </c>
      <c r="I162" s="1">
        <v>6549411</v>
      </c>
      <c r="J162" s="2" t="s">
        <v>2161</v>
      </c>
      <c r="K162" s="2" t="s">
        <v>2152</v>
      </c>
      <c r="L162" s="3">
        <v>0.6764705882352942</v>
      </c>
      <c r="M162" s="2">
        <v>0</v>
      </c>
      <c r="N162" s="2" t="s">
        <v>559</v>
      </c>
    </row>
    <row r="163" spans="3:14" ht="12.75" outlineLevel="1">
      <c r="C163" s="17" t="s">
        <v>1612</v>
      </c>
      <c r="H163" s="20"/>
      <c r="I163" s="1">
        <f>SUBTOTAL(9,I159:I162)</f>
        <v>8459083.22</v>
      </c>
      <c r="J163" s="2"/>
      <c r="K163" s="2"/>
      <c r="L163" s="3"/>
      <c r="M163" s="2"/>
      <c r="N163" s="2"/>
    </row>
    <row r="164" spans="1:14" ht="12.75" outlineLevel="2">
      <c r="A164" s="2" t="s">
        <v>1240</v>
      </c>
      <c r="B164" t="s">
        <v>561</v>
      </c>
      <c r="C164" s="16">
        <v>587</v>
      </c>
      <c r="D164" t="s">
        <v>562</v>
      </c>
      <c r="E164" s="23" t="s">
        <v>563</v>
      </c>
      <c r="F164" t="s">
        <v>564</v>
      </c>
      <c r="G164" t="s">
        <v>565</v>
      </c>
      <c r="H164" s="20" t="s">
        <v>566</v>
      </c>
      <c r="I164" s="1">
        <v>530988.1</v>
      </c>
      <c r="J164" s="2" t="s">
        <v>2161</v>
      </c>
      <c r="K164" s="2" t="s">
        <v>2152</v>
      </c>
      <c r="L164" s="3">
        <v>0.5294117647058824</v>
      </c>
      <c r="M164" s="2">
        <v>0</v>
      </c>
      <c r="N164" s="2" t="s">
        <v>2153</v>
      </c>
    </row>
    <row r="165" spans="1:14" ht="12.75" outlineLevel="2">
      <c r="A165" s="2" t="s">
        <v>1241</v>
      </c>
      <c r="B165" t="s">
        <v>567</v>
      </c>
      <c r="C165" s="16">
        <v>587</v>
      </c>
      <c r="D165" t="s">
        <v>562</v>
      </c>
      <c r="E165" s="23" t="s">
        <v>563</v>
      </c>
      <c r="F165" t="s">
        <v>564</v>
      </c>
      <c r="G165" t="s">
        <v>565</v>
      </c>
      <c r="H165" s="20" t="s">
        <v>566</v>
      </c>
      <c r="I165" s="1">
        <v>3280810.5</v>
      </c>
      <c r="J165" s="2" t="s">
        <v>2161</v>
      </c>
      <c r="K165" s="2" t="s">
        <v>2152</v>
      </c>
      <c r="L165" s="3">
        <v>0.2647058823529412</v>
      </c>
      <c r="M165" s="2">
        <v>0</v>
      </c>
      <c r="N165" s="2" t="s">
        <v>2153</v>
      </c>
    </row>
    <row r="166" spans="1:14" ht="12.75" outlineLevel="2">
      <c r="A166" s="2" t="s">
        <v>1242</v>
      </c>
      <c r="B166" t="s">
        <v>3333</v>
      </c>
      <c r="C166" s="16">
        <v>587</v>
      </c>
      <c r="D166" t="s">
        <v>562</v>
      </c>
      <c r="E166" s="23" t="s">
        <v>3329</v>
      </c>
      <c r="F166" t="s">
        <v>3330</v>
      </c>
      <c r="G166" t="s">
        <v>3331</v>
      </c>
      <c r="H166" s="20" t="s">
        <v>566</v>
      </c>
      <c r="I166" s="1">
        <v>421840.55</v>
      </c>
      <c r="J166" s="2" t="s">
        <v>2161</v>
      </c>
      <c r="K166" s="2" t="s">
        <v>2251</v>
      </c>
      <c r="L166" s="3">
        <v>0.42058823529411765</v>
      </c>
      <c r="M166" s="2">
        <v>0</v>
      </c>
      <c r="N166" s="2" t="s">
        <v>2153</v>
      </c>
    </row>
    <row r="167" spans="1:14" ht="12.75" outlineLevel="2">
      <c r="A167" s="2" t="s">
        <v>1243</v>
      </c>
      <c r="B167" t="s">
        <v>3334</v>
      </c>
      <c r="C167" s="16">
        <v>587</v>
      </c>
      <c r="D167" t="s">
        <v>562</v>
      </c>
      <c r="E167" s="23" t="s">
        <v>3329</v>
      </c>
      <c r="F167" t="s">
        <v>3330</v>
      </c>
      <c r="G167" t="s">
        <v>3331</v>
      </c>
      <c r="H167" s="20" t="s">
        <v>566</v>
      </c>
      <c r="I167" s="1">
        <v>4860959</v>
      </c>
      <c r="J167" s="2" t="s">
        <v>2161</v>
      </c>
      <c r="K167" s="2" t="s">
        <v>2251</v>
      </c>
      <c r="L167" s="3">
        <v>0.42058823529411765</v>
      </c>
      <c r="M167" s="2">
        <v>0</v>
      </c>
      <c r="N167" s="2" t="s">
        <v>2153</v>
      </c>
    </row>
    <row r="168" spans="1:14" ht="12.75" outlineLevel="2">
      <c r="A168" s="2" t="s">
        <v>1244</v>
      </c>
      <c r="B168" t="s">
        <v>3367</v>
      </c>
      <c r="C168" s="16">
        <v>587</v>
      </c>
      <c r="D168" t="s">
        <v>562</v>
      </c>
      <c r="E168" s="23" t="s">
        <v>3368</v>
      </c>
      <c r="F168" t="s">
        <v>3369</v>
      </c>
      <c r="G168" t="s">
        <v>3280</v>
      </c>
      <c r="H168" s="20" t="s">
        <v>566</v>
      </c>
      <c r="I168" s="1">
        <v>1068675.26</v>
      </c>
      <c r="J168" s="2" t="s">
        <v>2161</v>
      </c>
      <c r="K168" s="2" t="s">
        <v>51</v>
      </c>
      <c r="L168" s="3">
        <v>0.08823529411764706</v>
      </c>
      <c r="M168" s="2">
        <v>45</v>
      </c>
      <c r="N168" s="2" t="s">
        <v>2153</v>
      </c>
    </row>
    <row r="169" spans="1:14" ht="12.75" outlineLevel="2">
      <c r="A169" s="2" t="s">
        <v>1245</v>
      </c>
      <c r="B169" t="s">
        <v>3395</v>
      </c>
      <c r="C169" s="16">
        <v>587</v>
      </c>
      <c r="D169" t="s">
        <v>562</v>
      </c>
      <c r="E169" s="23" t="s">
        <v>563</v>
      </c>
      <c r="F169" t="s">
        <v>564</v>
      </c>
      <c r="G169" t="s">
        <v>3394</v>
      </c>
      <c r="H169" s="20" t="s">
        <v>566</v>
      </c>
      <c r="I169" s="1">
        <v>903341.11</v>
      </c>
      <c r="J169" s="2" t="s">
        <v>2161</v>
      </c>
      <c r="K169" s="2" t="s">
        <v>51</v>
      </c>
      <c r="L169" s="3">
        <v>0.058823529411764705</v>
      </c>
      <c r="M169" s="2">
        <v>100</v>
      </c>
      <c r="N169" s="2" t="s">
        <v>2153</v>
      </c>
    </row>
    <row r="170" spans="1:14" ht="12.75" outlineLevel="2">
      <c r="A170" s="2" t="s">
        <v>1246</v>
      </c>
      <c r="B170" t="s">
        <v>3396</v>
      </c>
      <c r="C170" s="16">
        <v>587</v>
      </c>
      <c r="D170" t="s">
        <v>562</v>
      </c>
      <c r="E170" s="23" t="s">
        <v>3397</v>
      </c>
      <c r="F170" t="s">
        <v>3398</v>
      </c>
      <c r="G170" s="8" t="s">
        <v>3281</v>
      </c>
      <c r="H170" s="20" t="s">
        <v>566</v>
      </c>
      <c r="I170" s="1">
        <v>1576599.55</v>
      </c>
      <c r="J170" s="2" t="s">
        <v>2161</v>
      </c>
      <c r="K170" s="2" t="s">
        <v>51</v>
      </c>
      <c r="L170" s="3">
        <v>0.14705882352941177</v>
      </c>
      <c r="M170" s="2">
        <v>0</v>
      </c>
      <c r="N170" s="2" t="s">
        <v>2153</v>
      </c>
    </row>
    <row r="171" spans="1:14" ht="12.75" outlineLevel="2">
      <c r="A171" s="2" t="s">
        <v>1247</v>
      </c>
      <c r="B171" t="s">
        <v>724</v>
      </c>
      <c r="C171" s="16">
        <v>587</v>
      </c>
      <c r="D171" t="s">
        <v>562</v>
      </c>
      <c r="E171" s="23" t="s">
        <v>3329</v>
      </c>
      <c r="F171" t="s">
        <v>3330</v>
      </c>
      <c r="G171" t="s">
        <v>722</v>
      </c>
      <c r="H171" s="20" t="s">
        <v>566</v>
      </c>
      <c r="I171" s="1">
        <v>788299.78</v>
      </c>
      <c r="J171" s="2" t="s">
        <v>2161</v>
      </c>
      <c r="K171" s="2" t="s">
        <v>51</v>
      </c>
      <c r="L171" s="3">
        <v>0.07352941176470588</v>
      </c>
      <c r="M171" s="2">
        <v>0</v>
      </c>
      <c r="N171" s="2" t="s">
        <v>2153</v>
      </c>
    </row>
    <row r="172" spans="3:14" ht="12.75" outlineLevel="1">
      <c r="C172" s="17" t="s">
        <v>1613</v>
      </c>
      <c r="H172" s="20"/>
      <c r="I172" s="1">
        <f>SUBTOTAL(9,I164:I171)</f>
        <v>13431513.85</v>
      </c>
      <c r="J172" s="2"/>
      <c r="K172" s="2"/>
      <c r="L172" s="3"/>
      <c r="M172" s="2"/>
      <c r="N172" s="2"/>
    </row>
    <row r="173" spans="1:14" ht="12.75" outlineLevel="2">
      <c r="A173" s="2" t="s">
        <v>1248</v>
      </c>
      <c r="B173" t="s">
        <v>3025</v>
      </c>
      <c r="C173" s="16">
        <v>588</v>
      </c>
      <c r="D173" t="s">
        <v>3026</v>
      </c>
      <c r="E173" s="23" t="s">
        <v>3022</v>
      </c>
      <c r="F173" t="s">
        <v>3023</v>
      </c>
      <c r="G173" t="s">
        <v>554</v>
      </c>
      <c r="H173" s="20" t="s">
        <v>542</v>
      </c>
      <c r="I173" s="1">
        <v>60263.7</v>
      </c>
      <c r="J173" s="2" t="s">
        <v>2169</v>
      </c>
      <c r="K173" s="2" t="s">
        <v>2152</v>
      </c>
      <c r="L173" s="3">
        <v>0.06823529411764706</v>
      </c>
      <c r="M173" s="2">
        <v>0</v>
      </c>
      <c r="N173" s="2" t="s">
        <v>2258</v>
      </c>
    </row>
    <row r="174" spans="1:14" ht="12.75" outlineLevel="2">
      <c r="A174" s="2" t="s">
        <v>1249</v>
      </c>
      <c r="B174" t="s">
        <v>3027</v>
      </c>
      <c r="C174" s="16">
        <v>588</v>
      </c>
      <c r="D174" t="s">
        <v>3026</v>
      </c>
      <c r="E174" s="23" t="s">
        <v>3022</v>
      </c>
      <c r="F174" t="s">
        <v>3023</v>
      </c>
      <c r="G174" t="s">
        <v>554</v>
      </c>
      <c r="H174" s="20" t="s">
        <v>542</v>
      </c>
      <c r="I174" s="1">
        <v>371067.18</v>
      </c>
      <c r="J174" s="2" t="s">
        <v>2169</v>
      </c>
      <c r="K174" s="2" t="s">
        <v>2152</v>
      </c>
      <c r="L174" s="3">
        <v>0.03411764705882353</v>
      </c>
      <c r="M174" s="2">
        <v>0</v>
      </c>
      <c r="N174" s="2" t="s">
        <v>2258</v>
      </c>
    </row>
    <row r="175" spans="1:14" ht="12.75" outlineLevel="2">
      <c r="A175" s="2" t="s">
        <v>1250</v>
      </c>
      <c r="B175" t="s">
        <v>3292</v>
      </c>
      <c r="C175" s="16">
        <v>588</v>
      </c>
      <c r="D175" t="s">
        <v>3026</v>
      </c>
      <c r="E175" s="23" t="s">
        <v>3288</v>
      </c>
      <c r="F175" t="s">
        <v>3289</v>
      </c>
      <c r="G175" t="s">
        <v>3290</v>
      </c>
      <c r="H175" s="20" t="s">
        <v>542</v>
      </c>
      <c r="I175" s="1">
        <v>278446.9</v>
      </c>
      <c r="J175" s="2" t="s">
        <v>2169</v>
      </c>
      <c r="K175" s="2" t="s">
        <v>2152</v>
      </c>
      <c r="L175" s="3">
        <v>0.35294117647058826</v>
      </c>
      <c r="M175" s="2">
        <v>0</v>
      </c>
      <c r="N175" s="2" t="s">
        <v>559</v>
      </c>
    </row>
    <row r="176" spans="1:14" ht="12.75" outlineLevel="2">
      <c r="A176" s="2" t="s">
        <v>1251</v>
      </c>
      <c r="B176" t="s">
        <v>3293</v>
      </c>
      <c r="C176" s="16">
        <v>588</v>
      </c>
      <c r="D176" t="s">
        <v>3026</v>
      </c>
      <c r="E176" s="23" t="s">
        <v>3288</v>
      </c>
      <c r="F176" t="s">
        <v>3289</v>
      </c>
      <c r="G176" t="s">
        <v>3290</v>
      </c>
      <c r="H176" s="20" t="s">
        <v>542</v>
      </c>
      <c r="I176" s="1">
        <v>1708542</v>
      </c>
      <c r="J176" s="2" t="s">
        <v>2169</v>
      </c>
      <c r="K176" s="2" t="s">
        <v>2152</v>
      </c>
      <c r="L176" s="3">
        <v>0.17647058823529413</v>
      </c>
      <c r="M176" s="2">
        <v>0</v>
      </c>
      <c r="N176" s="2" t="s">
        <v>559</v>
      </c>
    </row>
    <row r="177" spans="1:14" ht="12.75" outlineLevel="2">
      <c r="A177" s="2" t="s">
        <v>1252</v>
      </c>
      <c r="B177" t="s">
        <v>3346</v>
      </c>
      <c r="C177" s="16">
        <v>588</v>
      </c>
      <c r="D177" t="s">
        <v>3026</v>
      </c>
      <c r="E177" s="23" t="s">
        <v>3347</v>
      </c>
      <c r="F177" t="s">
        <v>3348</v>
      </c>
      <c r="G177" t="s">
        <v>3349</v>
      </c>
      <c r="H177" s="20" t="s">
        <v>542</v>
      </c>
      <c r="I177" s="1">
        <v>346825.23</v>
      </c>
      <c r="J177" s="2" t="s">
        <v>2169</v>
      </c>
      <c r="K177" s="2" t="s">
        <v>51</v>
      </c>
      <c r="L177" s="3">
        <v>0.03705882352941176</v>
      </c>
      <c r="M177" s="2">
        <v>0</v>
      </c>
      <c r="N177" s="2" t="s">
        <v>2258</v>
      </c>
    </row>
    <row r="178" spans="1:14" ht="12.75" outlineLevel="2">
      <c r="A178" s="2" t="s">
        <v>1253</v>
      </c>
      <c r="B178" t="s">
        <v>3356</v>
      </c>
      <c r="C178" s="16">
        <v>588</v>
      </c>
      <c r="D178" t="s">
        <v>3026</v>
      </c>
      <c r="E178" s="23" t="s">
        <v>3357</v>
      </c>
      <c r="F178" t="s">
        <v>3358</v>
      </c>
      <c r="G178" t="s">
        <v>3359</v>
      </c>
      <c r="H178" s="20" t="s">
        <v>542</v>
      </c>
      <c r="I178" s="1">
        <v>440413.01</v>
      </c>
      <c r="J178" s="2" t="s">
        <v>2169</v>
      </c>
      <c r="K178" s="2" t="s">
        <v>51</v>
      </c>
      <c r="L178" s="3">
        <v>0.047058823529411764</v>
      </c>
      <c r="M178" s="2">
        <v>0</v>
      </c>
      <c r="N178" s="2" t="s">
        <v>2258</v>
      </c>
    </row>
    <row r="179" spans="1:14" ht="12.75" outlineLevel="2">
      <c r="A179" s="2" t="s">
        <v>1254</v>
      </c>
      <c r="B179" t="s">
        <v>3401</v>
      </c>
      <c r="C179" s="16">
        <v>588</v>
      </c>
      <c r="D179" t="s">
        <v>3026</v>
      </c>
      <c r="E179" s="23" t="s">
        <v>3288</v>
      </c>
      <c r="F179" t="s">
        <v>3289</v>
      </c>
      <c r="G179" t="s">
        <v>3400</v>
      </c>
      <c r="H179" s="20" t="s">
        <v>542</v>
      </c>
      <c r="I179" s="1">
        <v>240719.94</v>
      </c>
      <c r="J179" s="2" t="s">
        <v>2237</v>
      </c>
      <c r="K179" s="2" t="s">
        <v>51</v>
      </c>
      <c r="L179" s="3">
        <v>0</v>
      </c>
      <c r="M179" s="2">
        <v>125</v>
      </c>
      <c r="N179" s="2" t="s">
        <v>2258</v>
      </c>
    </row>
    <row r="180" spans="3:14" ht="12.75" outlineLevel="1">
      <c r="C180" s="17" t="s">
        <v>1614</v>
      </c>
      <c r="H180" s="20"/>
      <c r="I180" s="1">
        <f>SUBTOTAL(9,I173:I179)</f>
        <v>3446277.9600000004</v>
      </c>
      <c r="J180" s="2"/>
      <c r="K180" s="2"/>
      <c r="L180" s="3"/>
      <c r="M180" s="2"/>
      <c r="N180" s="2"/>
    </row>
    <row r="181" spans="1:14" ht="12.75" outlineLevel="2">
      <c r="A181" s="2" t="s">
        <v>1255</v>
      </c>
      <c r="B181" t="s">
        <v>726</v>
      </c>
      <c r="C181" s="16">
        <v>590</v>
      </c>
      <c r="D181" t="s">
        <v>727</v>
      </c>
      <c r="E181" s="23" t="s">
        <v>728</v>
      </c>
      <c r="F181" t="s">
        <v>729</v>
      </c>
      <c r="G181" t="s">
        <v>730</v>
      </c>
      <c r="H181" s="20" t="s">
        <v>3316</v>
      </c>
      <c r="I181" s="1">
        <v>1018350.39</v>
      </c>
      <c r="J181" s="2" t="s">
        <v>2169</v>
      </c>
      <c r="K181" s="2" t="s">
        <v>51</v>
      </c>
      <c r="L181" s="3">
        <v>0.08823529411764706</v>
      </c>
      <c r="M181" s="2">
        <v>100</v>
      </c>
      <c r="N181" s="2" t="s">
        <v>2258</v>
      </c>
    </row>
    <row r="182" spans="3:14" ht="12.75" outlineLevel="1">
      <c r="C182" s="17" t="s">
        <v>1615</v>
      </c>
      <c r="H182" s="20"/>
      <c r="I182" s="1">
        <f>SUBTOTAL(9,I181:I181)</f>
        <v>1018350.39</v>
      </c>
      <c r="J182" s="2"/>
      <c r="K182" s="2"/>
      <c r="L182" s="3"/>
      <c r="M182" s="2"/>
      <c r="N182" s="2"/>
    </row>
    <row r="183" spans="1:14" ht="12.75" outlineLevel="2">
      <c r="A183" s="2" t="s">
        <v>1256</v>
      </c>
      <c r="B183" t="s">
        <v>2499</v>
      </c>
      <c r="C183" s="16">
        <v>591</v>
      </c>
      <c r="D183" t="s">
        <v>2500</v>
      </c>
      <c r="E183" s="23" t="s">
        <v>2494</v>
      </c>
      <c r="F183" t="s">
        <v>2495</v>
      </c>
      <c r="G183" t="s">
        <v>2496</v>
      </c>
      <c r="H183" s="20" t="s">
        <v>503</v>
      </c>
      <c r="I183" s="1">
        <v>80238.22</v>
      </c>
      <c r="J183" s="2" t="s">
        <v>2161</v>
      </c>
      <c r="K183" s="2" t="s">
        <v>2238</v>
      </c>
      <c r="L183" s="3">
        <v>0.08</v>
      </c>
      <c r="M183" s="2">
        <v>0</v>
      </c>
      <c r="N183" s="2" t="s">
        <v>2153</v>
      </c>
    </row>
    <row r="184" spans="1:14" ht="12.75" outlineLevel="2">
      <c r="A184" s="2" t="s">
        <v>1257</v>
      </c>
      <c r="B184" t="s">
        <v>2501</v>
      </c>
      <c r="C184" s="16">
        <v>591</v>
      </c>
      <c r="D184" t="s">
        <v>2500</v>
      </c>
      <c r="E184" s="23" t="s">
        <v>2494</v>
      </c>
      <c r="F184" t="s">
        <v>2495</v>
      </c>
      <c r="G184" t="s">
        <v>2496</v>
      </c>
      <c r="H184" s="20" t="s">
        <v>503</v>
      </c>
      <c r="I184" s="1">
        <v>924602.03</v>
      </c>
      <c r="J184" s="2" t="s">
        <v>2161</v>
      </c>
      <c r="K184" s="2" t="s">
        <v>2238</v>
      </c>
      <c r="L184" s="3">
        <v>0.08</v>
      </c>
      <c r="M184" s="2">
        <v>0</v>
      </c>
      <c r="N184" s="2" t="s">
        <v>2153</v>
      </c>
    </row>
    <row r="185" spans="3:14" ht="12.75" outlineLevel="1">
      <c r="C185" s="17" t="s">
        <v>1616</v>
      </c>
      <c r="H185" s="20"/>
      <c r="I185" s="1">
        <f>SUBTOTAL(9,I183:I184)</f>
        <v>1004840.25</v>
      </c>
      <c r="J185" s="2"/>
      <c r="K185" s="2"/>
      <c r="L185" s="3"/>
      <c r="M185" s="2"/>
      <c r="N185" s="2"/>
    </row>
    <row r="186" spans="1:14" ht="12.75" outlineLevel="2">
      <c r="A186" s="2" t="s">
        <v>1258</v>
      </c>
      <c r="B186" t="s">
        <v>266</v>
      </c>
      <c r="C186" s="16">
        <v>600</v>
      </c>
      <c r="D186" t="s">
        <v>267</v>
      </c>
      <c r="E186" s="23" t="s">
        <v>268</v>
      </c>
      <c r="F186" t="s">
        <v>269</v>
      </c>
      <c r="G186" t="s">
        <v>2526</v>
      </c>
      <c r="H186" s="20" t="s">
        <v>2527</v>
      </c>
      <c r="I186" s="1">
        <v>633807.8</v>
      </c>
      <c r="J186" s="2" t="s">
        <v>2237</v>
      </c>
      <c r="K186" s="2" t="s">
        <v>2195</v>
      </c>
      <c r="L186" s="3">
        <v>0.7176470588235294</v>
      </c>
      <c r="M186" s="2">
        <v>0</v>
      </c>
      <c r="N186" s="2" t="s">
        <v>2258</v>
      </c>
    </row>
    <row r="187" spans="1:14" ht="12.75" outlineLevel="2">
      <c r="A187" s="2" t="s">
        <v>1259</v>
      </c>
      <c r="B187" t="s">
        <v>439</v>
      </c>
      <c r="C187" s="16">
        <v>600</v>
      </c>
      <c r="D187" t="s">
        <v>267</v>
      </c>
      <c r="E187" s="23" t="s">
        <v>440</v>
      </c>
      <c r="F187" t="s">
        <v>441</v>
      </c>
      <c r="G187" t="s">
        <v>442</v>
      </c>
      <c r="H187" s="20" t="s">
        <v>2527</v>
      </c>
      <c r="I187" s="1">
        <v>294993.4</v>
      </c>
      <c r="J187" s="2" t="s">
        <v>2237</v>
      </c>
      <c r="K187" s="2" t="s">
        <v>2238</v>
      </c>
      <c r="L187" s="3">
        <v>0.29411764705882354</v>
      </c>
      <c r="M187" s="2">
        <v>0</v>
      </c>
      <c r="N187" s="2" t="s">
        <v>2153</v>
      </c>
    </row>
    <row r="188" spans="1:14" ht="12.75" outlineLevel="2">
      <c r="A188" s="2" t="s">
        <v>1260</v>
      </c>
      <c r="B188" t="s">
        <v>443</v>
      </c>
      <c r="C188" s="16">
        <v>600</v>
      </c>
      <c r="D188" t="s">
        <v>267</v>
      </c>
      <c r="E188" s="23" t="s">
        <v>440</v>
      </c>
      <c r="F188" t="s">
        <v>441</v>
      </c>
      <c r="G188" t="s">
        <v>442</v>
      </c>
      <c r="H188" s="20" t="s">
        <v>2527</v>
      </c>
      <c r="I188" s="1">
        <v>3399272.05</v>
      </c>
      <c r="J188" s="2" t="s">
        <v>2237</v>
      </c>
      <c r="K188" s="2" t="s">
        <v>2238</v>
      </c>
      <c r="L188" s="3">
        <v>0.29411764705882354</v>
      </c>
      <c r="M188" s="2">
        <v>0</v>
      </c>
      <c r="N188" s="2" t="s">
        <v>2153</v>
      </c>
    </row>
    <row r="189" spans="1:14" ht="12.75" outlineLevel="2">
      <c r="A189" s="2" t="s">
        <v>1261</v>
      </c>
      <c r="B189" t="s">
        <v>896</v>
      </c>
      <c r="C189" s="16">
        <v>600</v>
      </c>
      <c r="D189" t="s">
        <v>267</v>
      </c>
      <c r="E189" s="23" t="s">
        <v>268</v>
      </c>
      <c r="F189" t="s">
        <v>269</v>
      </c>
      <c r="G189" t="s">
        <v>897</v>
      </c>
      <c r="H189" s="20" t="s">
        <v>2888</v>
      </c>
      <c r="I189" s="1">
        <v>3783838.83</v>
      </c>
      <c r="J189" s="2" t="s">
        <v>2237</v>
      </c>
      <c r="K189" s="2" t="s">
        <v>51</v>
      </c>
      <c r="L189" s="3">
        <v>0.35294117647058826</v>
      </c>
      <c r="M189" s="2">
        <v>0</v>
      </c>
      <c r="N189" s="2" t="s">
        <v>2153</v>
      </c>
    </row>
    <row r="190" spans="1:14" ht="12.75" outlineLevel="2">
      <c r="A190" s="2" t="s">
        <v>1262</v>
      </c>
      <c r="B190" t="s">
        <v>1833</v>
      </c>
      <c r="C190" s="16">
        <v>600</v>
      </c>
      <c r="D190" t="s">
        <v>267</v>
      </c>
      <c r="E190" s="23" t="s">
        <v>440</v>
      </c>
      <c r="F190" t="s">
        <v>441</v>
      </c>
      <c r="G190" t="s">
        <v>1832</v>
      </c>
      <c r="H190" s="20" t="s">
        <v>2888</v>
      </c>
      <c r="I190" s="1">
        <v>1734259.5</v>
      </c>
      <c r="J190" s="2" t="s">
        <v>2151</v>
      </c>
      <c r="K190" s="2" t="s">
        <v>51</v>
      </c>
      <c r="L190" s="3">
        <v>0.16176470588235295</v>
      </c>
      <c r="M190" s="2">
        <v>0</v>
      </c>
      <c r="N190" s="2" t="s">
        <v>2153</v>
      </c>
    </row>
    <row r="191" spans="3:14" ht="12.75" outlineLevel="1">
      <c r="C191" s="17" t="s">
        <v>1617</v>
      </c>
      <c r="H191" s="20"/>
      <c r="I191" s="1">
        <f>SUBTOTAL(9,I186:I190)</f>
        <v>9846171.58</v>
      </c>
      <c r="J191" s="2"/>
      <c r="K191" s="2"/>
      <c r="L191" s="3"/>
      <c r="M191" s="2"/>
      <c r="N191" s="2"/>
    </row>
    <row r="192" spans="1:14" ht="12.75" outlineLevel="2">
      <c r="A192" s="2" t="s">
        <v>1263</v>
      </c>
      <c r="B192" t="s">
        <v>2569</v>
      </c>
      <c r="C192" s="16">
        <v>782</v>
      </c>
      <c r="D192" t="s">
        <v>2570</v>
      </c>
      <c r="E192" s="23" t="s">
        <v>2571</v>
      </c>
      <c r="F192" t="s">
        <v>2572</v>
      </c>
      <c r="G192" t="s">
        <v>2573</v>
      </c>
      <c r="H192" s="20" t="s">
        <v>2574</v>
      </c>
      <c r="I192" s="1">
        <v>633645.78</v>
      </c>
      <c r="J192" s="2" t="s">
        <v>2539</v>
      </c>
      <c r="K192" s="2" t="s">
        <v>2152</v>
      </c>
      <c r="L192" s="3">
        <v>0.6317647058823529</v>
      </c>
      <c r="M192" s="2">
        <v>0</v>
      </c>
      <c r="N192" s="2" t="s">
        <v>2153</v>
      </c>
    </row>
    <row r="193" spans="1:14" ht="12.75" outlineLevel="2">
      <c r="A193" s="2" t="s">
        <v>1264</v>
      </c>
      <c r="B193" t="s">
        <v>2575</v>
      </c>
      <c r="C193" s="16">
        <v>782</v>
      </c>
      <c r="D193" t="s">
        <v>2570</v>
      </c>
      <c r="E193" s="23" t="s">
        <v>2571</v>
      </c>
      <c r="F193" t="s">
        <v>2572</v>
      </c>
      <c r="G193" t="s">
        <v>2573</v>
      </c>
      <c r="H193" s="20" t="s">
        <v>2574</v>
      </c>
      <c r="I193" s="1">
        <v>3915100.53</v>
      </c>
      <c r="J193" s="2" t="s">
        <v>2539</v>
      </c>
      <c r="K193" s="2" t="s">
        <v>2152</v>
      </c>
      <c r="L193" s="3">
        <v>0.31588235294117645</v>
      </c>
      <c r="M193" s="2">
        <v>0</v>
      </c>
      <c r="N193" s="2" t="s">
        <v>2153</v>
      </c>
    </row>
    <row r="194" spans="1:14" ht="12.75" outlineLevel="2">
      <c r="A194" s="2" t="s">
        <v>1265</v>
      </c>
      <c r="B194" t="s">
        <v>2878</v>
      </c>
      <c r="C194" s="16">
        <v>782</v>
      </c>
      <c r="D194" t="s">
        <v>2570</v>
      </c>
      <c r="E194" s="23" t="s">
        <v>2879</v>
      </c>
      <c r="F194" t="s">
        <v>2880</v>
      </c>
      <c r="G194" t="s">
        <v>2881</v>
      </c>
      <c r="H194" s="20" t="s">
        <v>2882</v>
      </c>
      <c r="I194" s="1">
        <v>419081</v>
      </c>
      <c r="J194" s="2" t="s">
        <v>110</v>
      </c>
      <c r="K194" s="2" t="s">
        <v>2238</v>
      </c>
      <c r="L194" s="3">
        <v>0.3764705882352941</v>
      </c>
      <c r="M194" s="2">
        <v>0</v>
      </c>
      <c r="N194" s="2" t="s">
        <v>229</v>
      </c>
    </row>
    <row r="195" spans="1:14" ht="12.75" outlineLevel="2">
      <c r="A195" s="2" t="s">
        <v>1266</v>
      </c>
      <c r="B195" t="s">
        <v>2883</v>
      </c>
      <c r="C195" s="16">
        <v>782</v>
      </c>
      <c r="D195" t="s">
        <v>2570</v>
      </c>
      <c r="E195" s="23" t="s">
        <v>2879</v>
      </c>
      <c r="F195" t="s">
        <v>2880</v>
      </c>
      <c r="G195" t="s">
        <v>2881</v>
      </c>
      <c r="H195" s="20" t="s">
        <v>2882</v>
      </c>
      <c r="I195" s="1">
        <v>4851733.87</v>
      </c>
      <c r="J195" s="2" t="s">
        <v>110</v>
      </c>
      <c r="K195" s="2" t="s">
        <v>2238</v>
      </c>
      <c r="L195" s="3">
        <v>0.3764705882352941</v>
      </c>
      <c r="M195" s="2">
        <v>0</v>
      </c>
      <c r="N195" s="2" t="s">
        <v>229</v>
      </c>
    </row>
    <row r="196" spans="1:14" ht="12.75" outlineLevel="2">
      <c r="A196" s="2" t="s">
        <v>1267</v>
      </c>
      <c r="B196" t="s">
        <v>2892</v>
      </c>
      <c r="C196" s="16">
        <v>782</v>
      </c>
      <c r="D196" t="s">
        <v>2570</v>
      </c>
      <c r="E196" s="23" t="s">
        <v>2885</v>
      </c>
      <c r="F196" t="s">
        <v>2886</v>
      </c>
      <c r="G196" t="s">
        <v>2887</v>
      </c>
      <c r="H196" s="20" t="s">
        <v>2888</v>
      </c>
      <c r="I196" s="1">
        <v>206495.4</v>
      </c>
      <c r="J196" s="2" t="s">
        <v>2893</v>
      </c>
      <c r="K196" s="2" t="s">
        <v>2238</v>
      </c>
      <c r="L196" s="3">
        <v>0.20588235294117646</v>
      </c>
      <c r="M196" s="2">
        <v>0</v>
      </c>
      <c r="N196" s="2" t="s">
        <v>2153</v>
      </c>
    </row>
    <row r="197" spans="1:14" ht="12.75" outlineLevel="2">
      <c r="A197" s="2" t="s">
        <v>1268</v>
      </c>
      <c r="B197" t="s">
        <v>2894</v>
      </c>
      <c r="C197" s="16">
        <v>782</v>
      </c>
      <c r="D197" t="s">
        <v>2570</v>
      </c>
      <c r="E197" s="23" t="s">
        <v>2890</v>
      </c>
      <c r="F197" t="s">
        <v>2891</v>
      </c>
      <c r="G197" t="s">
        <v>2887</v>
      </c>
      <c r="H197" s="20" t="s">
        <v>2888</v>
      </c>
      <c r="I197" s="1">
        <v>2379490.39</v>
      </c>
      <c r="J197" s="2" t="s">
        <v>2893</v>
      </c>
      <c r="K197" s="2" t="s">
        <v>2238</v>
      </c>
      <c r="L197" s="3">
        <v>0.20588235294117646</v>
      </c>
      <c r="M197" s="2">
        <v>0</v>
      </c>
      <c r="N197" s="2" t="s">
        <v>2153</v>
      </c>
    </row>
    <row r="198" spans="1:14" ht="12.75" outlineLevel="2">
      <c r="A198" s="2" t="s">
        <v>1269</v>
      </c>
      <c r="B198" t="s">
        <v>460</v>
      </c>
      <c r="C198" s="16">
        <v>782</v>
      </c>
      <c r="D198" t="s">
        <v>2570</v>
      </c>
      <c r="E198" s="23" t="s">
        <v>456</v>
      </c>
      <c r="F198" t="s">
        <v>457</v>
      </c>
      <c r="G198" t="s">
        <v>458</v>
      </c>
      <c r="H198" s="20" t="s">
        <v>2559</v>
      </c>
      <c r="I198" s="1">
        <v>206495.4</v>
      </c>
      <c r="J198" s="2" t="s">
        <v>2893</v>
      </c>
      <c r="K198" s="2" t="s">
        <v>2238</v>
      </c>
      <c r="L198" s="3">
        <v>0.20588235294117646</v>
      </c>
      <c r="M198" s="2">
        <v>0</v>
      </c>
      <c r="N198" s="2" t="s">
        <v>2153</v>
      </c>
    </row>
    <row r="199" spans="1:14" ht="12.75" outlineLevel="2">
      <c r="A199" s="2" t="s">
        <v>1270</v>
      </c>
      <c r="B199" t="s">
        <v>461</v>
      </c>
      <c r="C199" s="16">
        <v>782</v>
      </c>
      <c r="D199" t="s">
        <v>2570</v>
      </c>
      <c r="E199" s="23" t="s">
        <v>456</v>
      </c>
      <c r="F199" t="s">
        <v>457</v>
      </c>
      <c r="G199" t="s">
        <v>458</v>
      </c>
      <c r="H199" s="20" t="s">
        <v>2559</v>
      </c>
      <c r="I199" s="1">
        <v>2379490.39</v>
      </c>
      <c r="J199" s="2" t="s">
        <v>2893</v>
      </c>
      <c r="K199" s="2" t="s">
        <v>2238</v>
      </c>
      <c r="L199" s="3">
        <v>0.20588235294117646</v>
      </c>
      <c r="M199" s="2">
        <v>0</v>
      </c>
      <c r="N199" s="2" t="s">
        <v>2153</v>
      </c>
    </row>
    <row r="200" spans="1:14" ht="12.75" outlineLevel="2">
      <c r="A200" s="2" t="s">
        <v>1271</v>
      </c>
      <c r="B200" t="s">
        <v>520</v>
      </c>
      <c r="C200" s="16">
        <v>782</v>
      </c>
      <c r="D200" t="s">
        <v>2570</v>
      </c>
      <c r="E200" s="23" t="s">
        <v>514</v>
      </c>
      <c r="F200" t="s">
        <v>515</v>
      </c>
      <c r="G200" t="s">
        <v>516</v>
      </c>
      <c r="H200" s="20" t="s">
        <v>517</v>
      </c>
      <c r="I200" s="1">
        <v>294993.4</v>
      </c>
      <c r="J200" s="2" t="s">
        <v>521</v>
      </c>
      <c r="K200" s="2" t="s">
        <v>2251</v>
      </c>
      <c r="L200" s="3">
        <v>0.29411764705882354</v>
      </c>
      <c r="M200" s="2">
        <v>0</v>
      </c>
      <c r="N200" s="2" t="s">
        <v>2153</v>
      </c>
    </row>
    <row r="201" spans="1:14" ht="12.75" outlineLevel="2">
      <c r="A201" s="2" t="s">
        <v>1272</v>
      </c>
      <c r="B201" t="s">
        <v>522</v>
      </c>
      <c r="C201" s="16">
        <v>782</v>
      </c>
      <c r="D201" t="s">
        <v>2570</v>
      </c>
      <c r="E201" s="23" t="s">
        <v>514</v>
      </c>
      <c r="F201" t="s">
        <v>515</v>
      </c>
      <c r="G201" t="s">
        <v>516</v>
      </c>
      <c r="H201" s="20" t="s">
        <v>517</v>
      </c>
      <c r="I201" s="1">
        <v>3399272.05</v>
      </c>
      <c r="J201" s="2" t="s">
        <v>521</v>
      </c>
      <c r="K201" s="2" t="s">
        <v>2251</v>
      </c>
      <c r="L201" s="3">
        <v>0.29411764705882354</v>
      </c>
      <c r="M201" s="2">
        <v>0</v>
      </c>
      <c r="N201" s="2" t="s">
        <v>2153</v>
      </c>
    </row>
    <row r="202" spans="1:14" ht="12.75" outlineLevel="2">
      <c r="A202" s="2" t="s">
        <v>1273</v>
      </c>
      <c r="B202" t="s">
        <v>3033</v>
      </c>
      <c r="C202" s="16">
        <v>782</v>
      </c>
      <c r="D202" t="s">
        <v>2570</v>
      </c>
      <c r="E202" s="23" t="s">
        <v>3034</v>
      </c>
      <c r="F202" t="s">
        <v>3035</v>
      </c>
      <c r="G202" t="s">
        <v>3036</v>
      </c>
      <c r="H202" s="20" t="s">
        <v>2574</v>
      </c>
      <c r="I202" s="1">
        <v>235994.7</v>
      </c>
      <c r="J202" s="2" t="s">
        <v>2539</v>
      </c>
      <c r="K202" s="2" t="s">
        <v>2251</v>
      </c>
      <c r="L202" s="3">
        <v>0.23529411764705882</v>
      </c>
      <c r="M202" s="2">
        <v>0</v>
      </c>
      <c r="N202" s="2" t="s">
        <v>2153</v>
      </c>
    </row>
    <row r="203" spans="1:14" ht="12.75" outlineLevel="2">
      <c r="A203" s="2" t="s">
        <v>1274</v>
      </c>
      <c r="B203" t="s">
        <v>3037</v>
      </c>
      <c r="C203" s="16">
        <v>782</v>
      </c>
      <c r="D203" t="s">
        <v>2570</v>
      </c>
      <c r="E203" s="23" t="s">
        <v>3034</v>
      </c>
      <c r="F203" t="s">
        <v>3035</v>
      </c>
      <c r="G203" t="s">
        <v>3036</v>
      </c>
      <c r="H203" s="20" t="s">
        <v>2574</v>
      </c>
      <c r="I203" s="1">
        <v>2719417.63</v>
      </c>
      <c r="J203" s="2" t="s">
        <v>2539</v>
      </c>
      <c r="K203" s="2" t="s">
        <v>2251</v>
      </c>
      <c r="L203" s="3">
        <v>0.23529411764705882</v>
      </c>
      <c r="M203" s="2">
        <v>0</v>
      </c>
      <c r="N203" s="2" t="s">
        <v>2153</v>
      </c>
    </row>
    <row r="204" spans="1:14" ht="12.75" outlineLevel="2">
      <c r="A204" s="2" t="s">
        <v>1275</v>
      </c>
      <c r="B204" t="s">
        <v>3074</v>
      </c>
      <c r="C204" s="16">
        <v>782</v>
      </c>
      <c r="D204" t="s">
        <v>2570</v>
      </c>
      <c r="E204" s="23" t="s">
        <v>3070</v>
      </c>
      <c r="F204" t="s">
        <v>3071</v>
      </c>
      <c r="G204" t="s">
        <v>3072</v>
      </c>
      <c r="H204" s="20" t="s">
        <v>2554</v>
      </c>
      <c r="I204" s="1">
        <v>943978.9</v>
      </c>
      <c r="J204" s="2" t="s">
        <v>2237</v>
      </c>
      <c r="K204" s="2" t="s">
        <v>2251</v>
      </c>
      <c r="L204" s="3">
        <v>0.9411764705882353</v>
      </c>
      <c r="M204" s="2">
        <v>0</v>
      </c>
      <c r="N204" s="2" t="s">
        <v>2153</v>
      </c>
    </row>
    <row r="205" spans="1:14" ht="12.75" outlineLevel="2">
      <c r="A205" s="2" t="s">
        <v>1276</v>
      </c>
      <c r="B205" t="s">
        <v>3075</v>
      </c>
      <c r="C205" s="16">
        <v>782</v>
      </c>
      <c r="D205" t="s">
        <v>2570</v>
      </c>
      <c r="E205" s="23" t="s">
        <v>3070</v>
      </c>
      <c r="F205" t="s">
        <v>3071</v>
      </c>
      <c r="G205" t="s">
        <v>3072</v>
      </c>
      <c r="H205" s="20" t="s">
        <v>2554</v>
      </c>
      <c r="I205" s="1">
        <v>10877670.46</v>
      </c>
      <c r="J205" s="2" t="s">
        <v>2237</v>
      </c>
      <c r="K205" s="2" t="s">
        <v>2251</v>
      </c>
      <c r="L205" s="3">
        <v>0.9411764705882353</v>
      </c>
      <c r="M205" s="2">
        <v>0</v>
      </c>
      <c r="N205" s="2" t="s">
        <v>2153</v>
      </c>
    </row>
    <row r="206" spans="1:14" ht="12.75" outlineLevel="2">
      <c r="A206" s="2" t="s">
        <v>1277</v>
      </c>
      <c r="B206" t="s">
        <v>3226</v>
      </c>
      <c r="C206" s="16">
        <v>782</v>
      </c>
      <c r="D206" t="s">
        <v>2570</v>
      </c>
      <c r="E206" s="23" t="s">
        <v>3227</v>
      </c>
      <c r="F206" t="s">
        <v>3228</v>
      </c>
      <c r="G206" t="s">
        <v>3229</v>
      </c>
      <c r="H206" s="20" t="s">
        <v>3110</v>
      </c>
      <c r="I206" s="1">
        <v>707984.2</v>
      </c>
      <c r="J206" s="2" t="s">
        <v>2221</v>
      </c>
      <c r="K206" s="2" t="s">
        <v>12</v>
      </c>
      <c r="L206" s="3">
        <v>0.7058823529411765</v>
      </c>
      <c r="M206" s="2">
        <v>0</v>
      </c>
      <c r="N206" s="2" t="s">
        <v>2153</v>
      </c>
    </row>
    <row r="207" spans="1:14" ht="12.75" outlineLevel="2">
      <c r="A207" s="2" t="s">
        <v>1278</v>
      </c>
      <c r="B207" t="s">
        <v>3230</v>
      </c>
      <c r="C207" s="16">
        <v>782</v>
      </c>
      <c r="D207" t="s">
        <v>2570</v>
      </c>
      <c r="E207" s="23" t="s">
        <v>3227</v>
      </c>
      <c r="F207" t="s">
        <v>3228</v>
      </c>
      <c r="G207" t="s">
        <v>3229</v>
      </c>
      <c r="H207" s="20" t="s">
        <v>3110</v>
      </c>
      <c r="I207" s="1">
        <v>8158252.83</v>
      </c>
      <c r="J207" s="2" t="s">
        <v>2221</v>
      </c>
      <c r="K207" s="2" t="s">
        <v>12</v>
      </c>
      <c r="L207" s="3">
        <v>0.7058823529411765</v>
      </c>
      <c r="M207" s="2">
        <v>0</v>
      </c>
      <c r="N207" s="2" t="s">
        <v>2153</v>
      </c>
    </row>
    <row r="208" spans="1:14" ht="12.75" outlineLevel="2">
      <c r="A208" s="2" t="s">
        <v>1279</v>
      </c>
      <c r="B208" t="s">
        <v>1037</v>
      </c>
      <c r="C208" s="16">
        <v>782</v>
      </c>
      <c r="D208" t="s">
        <v>2570</v>
      </c>
      <c r="E208" s="23" t="s">
        <v>1038</v>
      </c>
      <c r="F208" t="s">
        <v>1039</v>
      </c>
      <c r="G208" t="s">
        <v>1040</v>
      </c>
      <c r="H208" s="20" t="s">
        <v>3121</v>
      </c>
      <c r="I208" s="1">
        <v>1605053.16</v>
      </c>
      <c r="J208" s="2" t="s">
        <v>2214</v>
      </c>
      <c r="K208" s="2" t="s">
        <v>149</v>
      </c>
      <c r="L208" s="3">
        <v>0.11588235294117646</v>
      </c>
      <c r="M208" s="2">
        <v>133</v>
      </c>
      <c r="N208" s="2" t="s">
        <v>2153</v>
      </c>
    </row>
    <row r="209" spans="1:14" ht="12.75" outlineLevel="2">
      <c r="A209" s="2" t="s">
        <v>1280</v>
      </c>
      <c r="B209" t="s">
        <v>1045</v>
      </c>
      <c r="C209" s="16">
        <v>782</v>
      </c>
      <c r="D209" t="s">
        <v>2570</v>
      </c>
      <c r="E209" s="23" t="s">
        <v>1046</v>
      </c>
      <c r="F209" t="s">
        <v>1047</v>
      </c>
      <c r="G209" t="s">
        <v>1048</v>
      </c>
      <c r="H209" s="20" t="s">
        <v>1049</v>
      </c>
      <c r="I209" s="1">
        <v>3153199.01</v>
      </c>
      <c r="J209" s="2" t="s">
        <v>3247</v>
      </c>
      <c r="K209" s="2" t="s">
        <v>51</v>
      </c>
      <c r="L209" s="3">
        <v>0.29411764705882354</v>
      </c>
      <c r="M209" s="2">
        <v>0</v>
      </c>
      <c r="N209" s="2" t="s">
        <v>2153</v>
      </c>
    </row>
    <row r="210" spans="1:14" ht="12.75" outlineLevel="2">
      <c r="A210" s="2" t="s">
        <v>1281</v>
      </c>
      <c r="B210" t="s">
        <v>1051</v>
      </c>
      <c r="C210" s="16">
        <v>782</v>
      </c>
      <c r="D210" t="s">
        <v>2570</v>
      </c>
      <c r="E210" s="23" t="s">
        <v>1052</v>
      </c>
      <c r="F210" t="s">
        <v>1053</v>
      </c>
      <c r="G210" t="s">
        <v>1054</v>
      </c>
      <c r="H210" s="20" t="s">
        <v>3216</v>
      </c>
      <c r="I210" s="1">
        <v>1576599.55</v>
      </c>
      <c r="J210" s="2" t="s">
        <v>584</v>
      </c>
      <c r="K210" s="2" t="s">
        <v>1055</v>
      </c>
      <c r="L210" s="3">
        <v>0.14705882352941177</v>
      </c>
      <c r="M210" s="2">
        <v>0</v>
      </c>
      <c r="N210" s="2" t="s">
        <v>2153</v>
      </c>
    </row>
    <row r="211" spans="1:14" ht="12.75" outlineLevel="2">
      <c r="A211" s="2" t="s">
        <v>1282</v>
      </c>
      <c r="B211" t="s">
        <v>905</v>
      </c>
      <c r="C211" s="16">
        <v>782</v>
      </c>
      <c r="D211" t="s">
        <v>2570</v>
      </c>
      <c r="E211" s="23" t="s">
        <v>2630</v>
      </c>
      <c r="F211" t="s">
        <v>2631</v>
      </c>
      <c r="G211" t="s">
        <v>906</v>
      </c>
      <c r="H211" s="20" t="s">
        <v>3121</v>
      </c>
      <c r="I211" s="1">
        <v>480988.11</v>
      </c>
      <c r="J211" s="2" t="s">
        <v>110</v>
      </c>
      <c r="K211" s="2" t="s">
        <v>51</v>
      </c>
      <c r="L211" s="3">
        <v>0.036470588235294116</v>
      </c>
      <c r="M211" s="2">
        <v>33</v>
      </c>
      <c r="N211" s="2" t="s">
        <v>2153</v>
      </c>
    </row>
    <row r="212" spans="1:14" ht="12.75" outlineLevel="2">
      <c r="A212" s="2" t="s">
        <v>1283</v>
      </c>
      <c r="B212" t="s">
        <v>1834</v>
      </c>
      <c r="C212" s="16">
        <v>782</v>
      </c>
      <c r="D212" t="s">
        <v>2570</v>
      </c>
      <c r="E212" s="23" t="s">
        <v>440</v>
      </c>
      <c r="F212" t="s">
        <v>441</v>
      </c>
      <c r="G212" t="s">
        <v>1832</v>
      </c>
      <c r="H212" s="20" t="s">
        <v>2888</v>
      </c>
      <c r="I212" s="1">
        <v>472979.86</v>
      </c>
      <c r="J212" s="2" t="s">
        <v>203</v>
      </c>
      <c r="K212" s="2" t="s">
        <v>51</v>
      </c>
      <c r="L212" s="3">
        <v>0.04411764705882353</v>
      </c>
      <c r="M212" s="2">
        <v>0</v>
      </c>
      <c r="N212" s="2" t="s">
        <v>2153</v>
      </c>
    </row>
    <row r="213" spans="1:14" ht="12.75" outlineLevel="2">
      <c r="A213" s="2" t="s">
        <v>1284</v>
      </c>
      <c r="B213" t="s">
        <v>1849</v>
      </c>
      <c r="C213" s="16">
        <v>782</v>
      </c>
      <c r="D213" t="s">
        <v>2570</v>
      </c>
      <c r="E213" s="23" t="s">
        <v>1846</v>
      </c>
      <c r="F213" t="s">
        <v>1847</v>
      </c>
      <c r="G213" t="s">
        <v>1848</v>
      </c>
      <c r="H213" s="20" t="s">
        <v>3121</v>
      </c>
      <c r="I213" s="1">
        <v>2009044.39</v>
      </c>
      <c r="J213" s="2" t="s">
        <v>175</v>
      </c>
      <c r="K213" s="2" t="s">
        <v>51</v>
      </c>
      <c r="L213" s="3">
        <v>0.1676470588235294</v>
      </c>
      <c r="M213" s="2">
        <v>0</v>
      </c>
      <c r="N213" s="2" t="s">
        <v>229</v>
      </c>
    </row>
    <row r="214" spans="1:14" ht="12.75" outlineLevel="2">
      <c r="A214" s="2" t="s">
        <v>1285</v>
      </c>
      <c r="B214" t="s">
        <v>1850</v>
      </c>
      <c r="C214" s="16">
        <v>782</v>
      </c>
      <c r="D214" t="s">
        <v>2570</v>
      </c>
      <c r="E214" s="23" t="s">
        <v>1851</v>
      </c>
      <c r="F214" t="s">
        <v>1852</v>
      </c>
      <c r="G214" t="s">
        <v>1853</v>
      </c>
      <c r="H214" s="20" t="s">
        <v>1049</v>
      </c>
      <c r="I214" s="1">
        <v>1593978.09</v>
      </c>
      <c r="J214" s="2" t="s">
        <v>2169</v>
      </c>
      <c r="K214" s="2" t="s">
        <v>51</v>
      </c>
      <c r="L214" s="3">
        <v>0.12705882352941175</v>
      </c>
      <c r="M214" s="2">
        <v>85</v>
      </c>
      <c r="N214" s="2" t="s">
        <v>2153</v>
      </c>
    </row>
    <row r="215" spans="1:14" ht="12.75" outlineLevel="2">
      <c r="A215" s="2" t="s">
        <v>1286</v>
      </c>
      <c r="B215" t="s">
        <v>1854</v>
      </c>
      <c r="C215" s="16">
        <v>782</v>
      </c>
      <c r="D215" t="s">
        <v>2570</v>
      </c>
      <c r="E215" s="23" t="s">
        <v>1855</v>
      </c>
      <c r="F215" t="s">
        <v>1856</v>
      </c>
      <c r="G215" t="s">
        <v>1857</v>
      </c>
      <c r="H215" s="20" t="s">
        <v>1049</v>
      </c>
      <c r="I215" s="1">
        <v>472979.86</v>
      </c>
      <c r="J215" s="2" t="s">
        <v>3247</v>
      </c>
      <c r="K215" s="2" t="s">
        <v>51</v>
      </c>
      <c r="L215" s="3">
        <v>0.04411764705882353</v>
      </c>
      <c r="M215" s="2">
        <v>0</v>
      </c>
      <c r="N215" s="2" t="s">
        <v>2153</v>
      </c>
    </row>
    <row r="216" spans="1:14" ht="12.75" outlineLevel="2">
      <c r="A216" s="2" t="s">
        <v>1287</v>
      </c>
      <c r="B216" t="s">
        <v>1895</v>
      </c>
      <c r="C216" s="16">
        <v>782</v>
      </c>
      <c r="D216" t="s">
        <v>2570</v>
      </c>
      <c r="E216" s="23" t="s">
        <v>1892</v>
      </c>
      <c r="F216" t="s">
        <v>1893</v>
      </c>
      <c r="G216" t="s">
        <v>1894</v>
      </c>
      <c r="H216" s="20" t="s">
        <v>3121</v>
      </c>
      <c r="I216" s="1">
        <v>2227344.93</v>
      </c>
      <c r="J216" s="2" t="s">
        <v>2242</v>
      </c>
      <c r="K216" s="2" t="s">
        <v>51</v>
      </c>
      <c r="L216" s="3">
        <v>0.18588235294117647</v>
      </c>
      <c r="M216" s="2">
        <v>86</v>
      </c>
      <c r="N216" s="2" t="s">
        <v>2153</v>
      </c>
    </row>
    <row r="217" spans="1:14" ht="12.75" outlineLevel="2">
      <c r="A217" s="2" t="s">
        <v>1288</v>
      </c>
      <c r="B217" t="s">
        <v>1896</v>
      </c>
      <c r="C217" s="16">
        <v>782</v>
      </c>
      <c r="D217" t="s">
        <v>2570</v>
      </c>
      <c r="E217" s="23" t="s">
        <v>1897</v>
      </c>
      <c r="F217" t="s">
        <v>1898</v>
      </c>
      <c r="G217" t="s">
        <v>1899</v>
      </c>
      <c r="H217" s="20" t="s">
        <v>1049</v>
      </c>
      <c r="I217" s="1">
        <v>4434244.43</v>
      </c>
      <c r="J217" s="2" t="s">
        <v>2539</v>
      </c>
      <c r="K217" s="2" t="s">
        <v>51</v>
      </c>
      <c r="L217" s="3">
        <v>0.3952941176470588</v>
      </c>
      <c r="M217" s="2">
        <v>72</v>
      </c>
      <c r="N217" s="2" t="s">
        <v>2153</v>
      </c>
    </row>
    <row r="218" spans="1:14" ht="12.75" outlineLevel="2">
      <c r="A218" s="2" t="s">
        <v>1289</v>
      </c>
      <c r="B218" t="s">
        <v>1904</v>
      </c>
      <c r="C218" s="16">
        <v>782</v>
      </c>
      <c r="D218" t="s">
        <v>2570</v>
      </c>
      <c r="E218" s="23" t="s">
        <v>1901</v>
      </c>
      <c r="F218" t="s">
        <v>1902</v>
      </c>
      <c r="G218" t="s">
        <v>1903</v>
      </c>
      <c r="H218" s="20" t="s">
        <v>517</v>
      </c>
      <c r="I218" s="1">
        <v>2351759.44</v>
      </c>
      <c r="J218" s="2" t="s">
        <v>997</v>
      </c>
      <c r="K218" s="2" t="s">
        <v>51</v>
      </c>
      <c r="L218" s="3">
        <v>0.16823529411764707</v>
      </c>
      <c r="M218" s="2">
        <v>201</v>
      </c>
      <c r="N218" s="2" t="s">
        <v>2153</v>
      </c>
    </row>
    <row r="219" spans="1:14" ht="12.75" outlineLevel="2">
      <c r="A219" s="2" t="s">
        <v>1290</v>
      </c>
      <c r="B219" t="s">
        <v>1908</v>
      </c>
      <c r="C219" s="16">
        <v>782</v>
      </c>
      <c r="D219" t="s">
        <v>2570</v>
      </c>
      <c r="E219" s="23" t="s">
        <v>3227</v>
      </c>
      <c r="F219" t="s">
        <v>3228</v>
      </c>
      <c r="G219" t="s">
        <v>1907</v>
      </c>
      <c r="H219" s="20" t="s">
        <v>3110</v>
      </c>
      <c r="I219" s="1">
        <v>2633982.77</v>
      </c>
      <c r="J219" s="2" t="s">
        <v>2221</v>
      </c>
      <c r="K219" s="2" t="s">
        <v>80</v>
      </c>
      <c r="L219" s="3">
        <v>0.22941176470588234</v>
      </c>
      <c r="M219" s="2">
        <v>0</v>
      </c>
      <c r="N219" s="2" t="s">
        <v>2153</v>
      </c>
    </row>
    <row r="220" spans="1:14" ht="12.75" outlineLevel="2">
      <c r="A220" s="2" t="s">
        <v>1291</v>
      </c>
      <c r="B220" t="s">
        <v>1911</v>
      </c>
      <c r="C220" s="16">
        <v>782</v>
      </c>
      <c r="D220" t="s">
        <v>2570</v>
      </c>
      <c r="E220" s="23" t="s">
        <v>514</v>
      </c>
      <c r="F220" t="s">
        <v>515</v>
      </c>
      <c r="G220" t="s">
        <v>1912</v>
      </c>
      <c r="H220" s="20" t="s">
        <v>256</v>
      </c>
      <c r="I220" s="1">
        <v>5228505.01</v>
      </c>
      <c r="J220" s="2" t="s">
        <v>521</v>
      </c>
      <c r="K220" s="2" t="s">
        <v>51</v>
      </c>
      <c r="L220" s="3">
        <v>0.4541176470588235</v>
      </c>
      <c r="M220" s="2">
        <v>132</v>
      </c>
      <c r="N220" s="2" t="s">
        <v>2153</v>
      </c>
    </row>
    <row r="221" spans="1:14" ht="12.75" outlineLevel="2">
      <c r="A221" s="2" t="s">
        <v>1292</v>
      </c>
      <c r="B221" t="s">
        <v>1913</v>
      </c>
      <c r="C221" s="16">
        <v>782</v>
      </c>
      <c r="D221" t="s">
        <v>2570</v>
      </c>
      <c r="E221" s="23" t="s">
        <v>1914</v>
      </c>
      <c r="F221" t="s">
        <v>1915</v>
      </c>
      <c r="G221" t="s">
        <v>1916</v>
      </c>
      <c r="H221" s="20" t="s">
        <v>3121</v>
      </c>
      <c r="I221" s="1">
        <v>719974.67</v>
      </c>
      <c r="J221" s="2" t="s">
        <v>1003</v>
      </c>
      <c r="K221" s="2" t="s">
        <v>149</v>
      </c>
      <c r="L221" s="3">
        <v>0.04647058823529412</v>
      </c>
      <c r="M221" s="2">
        <v>47</v>
      </c>
      <c r="N221" s="2" t="s">
        <v>229</v>
      </c>
    </row>
    <row r="222" spans="1:14" ht="12.75" outlineLevel="2">
      <c r="A222" s="2" t="s">
        <v>1293</v>
      </c>
      <c r="B222" t="s">
        <v>1926</v>
      </c>
      <c r="C222" s="16">
        <v>782</v>
      </c>
      <c r="D222" t="s">
        <v>2570</v>
      </c>
      <c r="E222" s="23" t="s">
        <v>1927</v>
      </c>
      <c r="F222" t="s">
        <v>1928</v>
      </c>
      <c r="G222" t="s">
        <v>1929</v>
      </c>
      <c r="H222" s="20" t="s">
        <v>1930</v>
      </c>
      <c r="I222" s="1">
        <v>3811100.31</v>
      </c>
      <c r="J222" s="2" t="s">
        <v>2287</v>
      </c>
      <c r="K222" s="2" t="s">
        <v>51</v>
      </c>
      <c r="L222" s="3">
        <v>0.3247058823529412</v>
      </c>
      <c r="M222" s="2">
        <v>121</v>
      </c>
      <c r="N222" s="2" t="s">
        <v>2153</v>
      </c>
    </row>
    <row r="223" spans="1:14" ht="12.75" outlineLevel="2">
      <c r="A223" s="2" t="s">
        <v>1294</v>
      </c>
      <c r="B223" t="s">
        <v>1943</v>
      </c>
      <c r="C223" s="16">
        <v>782</v>
      </c>
      <c r="D223" t="s">
        <v>2570</v>
      </c>
      <c r="E223" s="23" t="s">
        <v>1944</v>
      </c>
      <c r="F223" t="s">
        <v>1945</v>
      </c>
      <c r="G223" t="s">
        <v>1946</v>
      </c>
      <c r="H223" s="20" t="s">
        <v>3216</v>
      </c>
      <c r="I223" s="1">
        <v>1793398.49</v>
      </c>
      <c r="J223" s="2" t="s">
        <v>2161</v>
      </c>
      <c r="K223" s="2" t="s">
        <v>51</v>
      </c>
      <c r="L223" s="3">
        <v>0.15176470588235294</v>
      </c>
      <c r="M223" s="2">
        <v>61</v>
      </c>
      <c r="N223" s="2" t="s">
        <v>2153</v>
      </c>
    </row>
    <row r="224" spans="1:14" ht="12.75" outlineLevel="2">
      <c r="A224" s="2" t="s">
        <v>1295</v>
      </c>
      <c r="B224" t="s">
        <v>1958</v>
      </c>
      <c r="C224" s="16">
        <v>782</v>
      </c>
      <c r="D224" t="s">
        <v>2570</v>
      </c>
      <c r="E224" s="23" t="s">
        <v>1955</v>
      </c>
      <c r="F224" t="s">
        <v>1956</v>
      </c>
      <c r="G224" t="s">
        <v>1957</v>
      </c>
      <c r="H224" s="20" t="s">
        <v>517</v>
      </c>
      <c r="I224" s="1">
        <v>2539598.02</v>
      </c>
      <c r="J224" s="2" t="s">
        <v>124</v>
      </c>
      <c r="K224" s="2" t="s">
        <v>149</v>
      </c>
      <c r="L224" s="3">
        <v>0.2188235294117647</v>
      </c>
      <c r="M224" s="2">
        <v>71</v>
      </c>
      <c r="N224" s="2" t="s">
        <v>2153</v>
      </c>
    </row>
    <row r="225" spans="1:14" ht="12.75" outlineLevel="2">
      <c r="A225" s="2" t="s">
        <v>1296</v>
      </c>
      <c r="B225" t="s">
        <v>1970</v>
      </c>
      <c r="C225" s="16">
        <v>782</v>
      </c>
      <c r="D225" t="s">
        <v>2570</v>
      </c>
      <c r="E225" s="23" t="s">
        <v>1955</v>
      </c>
      <c r="F225" t="s">
        <v>1956</v>
      </c>
      <c r="G225" t="s">
        <v>1971</v>
      </c>
      <c r="H225" s="20" t="s">
        <v>517</v>
      </c>
      <c r="I225" s="1">
        <v>3160354.91</v>
      </c>
      <c r="J225" s="2" t="s">
        <v>124</v>
      </c>
      <c r="K225" s="2" t="s">
        <v>149</v>
      </c>
      <c r="L225" s="3">
        <v>0.2858823529411765</v>
      </c>
      <c r="M225" s="2">
        <v>35</v>
      </c>
      <c r="N225" s="2" t="s">
        <v>2153</v>
      </c>
    </row>
    <row r="226" spans="1:14" ht="12.75" outlineLevel="2">
      <c r="A226" s="2" t="s">
        <v>1297</v>
      </c>
      <c r="B226" t="s">
        <v>1976</v>
      </c>
      <c r="C226" s="16">
        <v>782</v>
      </c>
      <c r="D226" t="s">
        <v>2570</v>
      </c>
      <c r="E226" s="23" t="s">
        <v>1973</v>
      </c>
      <c r="F226" t="s">
        <v>1974</v>
      </c>
      <c r="G226" t="s">
        <v>1975</v>
      </c>
      <c r="H226" s="20" t="s">
        <v>1930</v>
      </c>
      <c r="I226" s="1">
        <v>1576599.55</v>
      </c>
      <c r="J226" s="2" t="s">
        <v>3176</v>
      </c>
      <c r="K226" s="2" t="s">
        <v>149</v>
      </c>
      <c r="L226" s="3">
        <v>0.14705882352941177</v>
      </c>
      <c r="M226" s="2">
        <v>0</v>
      </c>
      <c r="N226" s="2" t="s">
        <v>2153</v>
      </c>
    </row>
    <row r="227" spans="1:14" ht="12.75" outlineLevel="2">
      <c r="A227" s="2" t="s">
        <v>1298</v>
      </c>
      <c r="B227" t="s">
        <v>1977</v>
      </c>
      <c r="C227" s="16">
        <v>782</v>
      </c>
      <c r="D227" t="s">
        <v>2570</v>
      </c>
      <c r="E227" s="23" t="s">
        <v>1978</v>
      </c>
      <c r="F227" t="s">
        <v>1979</v>
      </c>
      <c r="G227" t="s">
        <v>1980</v>
      </c>
      <c r="H227" s="20" t="s">
        <v>1930</v>
      </c>
      <c r="I227" s="1">
        <v>2914549.26</v>
      </c>
      <c r="J227" s="2" t="s">
        <v>386</v>
      </c>
      <c r="K227" s="2" t="s">
        <v>51</v>
      </c>
      <c r="L227" s="3">
        <v>0.17647058823529413</v>
      </c>
      <c r="M227" s="2">
        <v>375</v>
      </c>
      <c r="N227" s="2" t="s">
        <v>2153</v>
      </c>
    </row>
    <row r="228" spans="1:14" ht="12.75" outlineLevel="2">
      <c r="A228" s="2" t="s">
        <v>1299</v>
      </c>
      <c r="B228" t="s">
        <v>1770</v>
      </c>
      <c r="C228" s="16">
        <v>782</v>
      </c>
      <c r="D228" t="s">
        <v>2570</v>
      </c>
      <c r="E228" s="23" t="s">
        <v>1766</v>
      </c>
      <c r="F228" t="s">
        <v>1767</v>
      </c>
      <c r="G228" t="s">
        <v>1768</v>
      </c>
      <c r="H228" s="20" t="s">
        <v>2010</v>
      </c>
      <c r="I228" s="1">
        <v>36579.14</v>
      </c>
      <c r="J228" s="2" t="s">
        <v>3247</v>
      </c>
      <c r="K228" s="2" t="s">
        <v>2152</v>
      </c>
      <c r="L228" s="3">
        <v>0.036470588235294116</v>
      </c>
      <c r="M228" s="2">
        <v>0</v>
      </c>
      <c r="N228" s="2" t="s">
        <v>2153</v>
      </c>
    </row>
    <row r="229" spans="1:14" ht="12.75" outlineLevel="2">
      <c r="A229" s="2" t="s">
        <v>1300</v>
      </c>
      <c r="B229" t="s">
        <v>1771</v>
      </c>
      <c r="C229" s="16">
        <v>782</v>
      </c>
      <c r="D229" t="s">
        <v>2570</v>
      </c>
      <c r="E229" s="23" t="s">
        <v>1766</v>
      </c>
      <c r="F229" t="s">
        <v>1767</v>
      </c>
      <c r="G229" t="s">
        <v>1768</v>
      </c>
      <c r="H229" s="20" t="s">
        <v>2010</v>
      </c>
      <c r="I229" s="1">
        <v>226011.39</v>
      </c>
      <c r="J229" s="2" t="s">
        <v>3247</v>
      </c>
      <c r="K229" s="2" t="s">
        <v>2152</v>
      </c>
      <c r="L229" s="3">
        <v>0.018235294117647058</v>
      </c>
      <c r="M229" s="2">
        <v>0</v>
      </c>
      <c r="N229" s="2" t="s">
        <v>2153</v>
      </c>
    </row>
    <row r="230" spans="3:14" ht="12.75" outlineLevel="1">
      <c r="C230" s="17" t="s">
        <v>1618</v>
      </c>
      <c r="H230" s="20"/>
      <c r="I230" s="1">
        <f>SUBTOTAL(9,I192:I229)</f>
        <v>87347921.27999999</v>
      </c>
      <c r="J230" s="2"/>
      <c r="K230" s="2"/>
      <c r="L230" s="3"/>
      <c r="M230" s="2"/>
      <c r="N230" s="2"/>
    </row>
    <row r="231" spans="1:14" ht="12.75" outlineLevel="2">
      <c r="A231" s="2" t="s">
        <v>1301</v>
      </c>
      <c r="B231" t="s">
        <v>2196</v>
      </c>
      <c r="C231" s="16">
        <v>787</v>
      </c>
      <c r="D231" t="s">
        <v>2197</v>
      </c>
      <c r="E231" s="23" t="s">
        <v>2191</v>
      </c>
      <c r="F231" t="s">
        <v>2192</v>
      </c>
      <c r="G231" t="s">
        <v>2193</v>
      </c>
      <c r="H231" s="20" t="s">
        <v>2194</v>
      </c>
      <c r="I231" s="1">
        <v>208855.28</v>
      </c>
      <c r="J231" s="2" t="s">
        <v>2161</v>
      </c>
      <c r="K231" s="2" t="s">
        <v>2195</v>
      </c>
      <c r="L231" s="3">
        <v>0.20823529411764705</v>
      </c>
      <c r="M231" s="2">
        <v>0</v>
      </c>
      <c r="N231" s="2" t="s">
        <v>2153</v>
      </c>
    </row>
    <row r="232" spans="1:14" ht="12.75" outlineLevel="2">
      <c r="A232" s="2" t="s">
        <v>1302</v>
      </c>
      <c r="B232" t="s">
        <v>2280</v>
      </c>
      <c r="C232" s="16">
        <v>787</v>
      </c>
      <c r="D232" t="s">
        <v>2197</v>
      </c>
      <c r="E232" s="23" t="s">
        <v>2276</v>
      </c>
      <c r="F232" t="s">
        <v>2277</v>
      </c>
      <c r="G232" t="s">
        <v>2278</v>
      </c>
      <c r="H232" s="20" t="s">
        <v>2194</v>
      </c>
      <c r="I232" s="1">
        <v>176996</v>
      </c>
      <c r="J232" s="2" t="s">
        <v>2161</v>
      </c>
      <c r="K232" s="2" t="s">
        <v>2251</v>
      </c>
      <c r="L232" s="3">
        <v>0.17647058823529413</v>
      </c>
      <c r="M232" s="2">
        <v>0</v>
      </c>
      <c r="N232" s="2" t="s">
        <v>2153</v>
      </c>
    </row>
    <row r="233" spans="1:14" ht="12.75" outlineLevel="2">
      <c r="A233" s="2" t="s">
        <v>1303</v>
      </c>
      <c r="B233" t="s">
        <v>2281</v>
      </c>
      <c r="C233" s="16">
        <v>787</v>
      </c>
      <c r="D233" t="s">
        <v>2197</v>
      </c>
      <c r="E233" s="23" t="s">
        <v>2276</v>
      </c>
      <c r="F233" t="s">
        <v>2277</v>
      </c>
      <c r="G233" t="s">
        <v>2278</v>
      </c>
      <c r="H233" s="20" t="s">
        <v>2194</v>
      </c>
      <c r="I233" s="1">
        <v>2039563.23</v>
      </c>
      <c r="J233" s="2" t="s">
        <v>2161</v>
      </c>
      <c r="K233" s="2" t="s">
        <v>2251</v>
      </c>
      <c r="L233" s="3">
        <v>0.17647058823529413</v>
      </c>
      <c r="M233" s="2">
        <v>0</v>
      </c>
      <c r="N233" s="2" t="s">
        <v>2153</v>
      </c>
    </row>
    <row r="234" spans="1:14" ht="12.75" outlineLevel="2">
      <c r="A234" s="2" t="s">
        <v>1304</v>
      </c>
      <c r="B234" t="s">
        <v>29</v>
      </c>
      <c r="C234" s="16">
        <v>787</v>
      </c>
      <c r="D234" t="s">
        <v>2197</v>
      </c>
      <c r="E234" s="23" t="s">
        <v>30</v>
      </c>
      <c r="F234" t="s">
        <v>31</v>
      </c>
      <c r="G234" t="s">
        <v>32</v>
      </c>
      <c r="H234" s="20" t="s">
        <v>2194</v>
      </c>
      <c r="I234" s="1">
        <v>294993.4</v>
      </c>
      <c r="J234" s="2" t="s">
        <v>2169</v>
      </c>
      <c r="K234" s="2" t="s">
        <v>2251</v>
      </c>
      <c r="L234" s="3">
        <v>0.29411764705882354</v>
      </c>
      <c r="M234" s="2">
        <v>0</v>
      </c>
      <c r="N234" s="2" t="s">
        <v>2153</v>
      </c>
    </row>
    <row r="235" spans="1:14" ht="12.75" outlineLevel="2">
      <c r="A235" s="2" t="s">
        <v>1305</v>
      </c>
      <c r="B235" t="s">
        <v>33</v>
      </c>
      <c r="C235" s="16">
        <v>787</v>
      </c>
      <c r="D235" t="s">
        <v>2197</v>
      </c>
      <c r="E235" s="23" t="s">
        <v>30</v>
      </c>
      <c r="F235" t="s">
        <v>31</v>
      </c>
      <c r="G235" t="s">
        <v>32</v>
      </c>
      <c r="H235" s="20" t="s">
        <v>2194</v>
      </c>
      <c r="I235" s="1">
        <v>3399272.05</v>
      </c>
      <c r="J235" s="2" t="s">
        <v>2169</v>
      </c>
      <c r="K235" s="2" t="s">
        <v>2251</v>
      </c>
      <c r="L235" s="3">
        <v>0.29411764705882354</v>
      </c>
      <c r="M235" s="2">
        <v>0</v>
      </c>
      <c r="N235" s="2" t="s">
        <v>2153</v>
      </c>
    </row>
    <row r="236" spans="1:14" ht="12.75" outlineLevel="2">
      <c r="A236" s="2" t="s">
        <v>1306</v>
      </c>
      <c r="B236" t="s">
        <v>176</v>
      </c>
      <c r="C236" s="16">
        <v>787</v>
      </c>
      <c r="D236" t="s">
        <v>2197</v>
      </c>
      <c r="E236" s="23" t="s">
        <v>2191</v>
      </c>
      <c r="F236" t="s">
        <v>2192</v>
      </c>
      <c r="G236" t="s">
        <v>172</v>
      </c>
      <c r="H236" s="20" t="s">
        <v>2194</v>
      </c>
      <c r="I236" s="1">
        <v>803702.44</v>
      </c>
      <c r="J236" s="2" t="s">
        <v>2169</v>
      </c>
      <c r="K236" s="2" t="s">
        <v>80</v>
      </c>
      <c r="L236" s="3">
        <v>0.07</v>
      </c>
      <c r="M236" s="2">
        <v>0</v>
      </c>
      <c r="N236" s="2" t="s">
        <v>2153</v>
      </c>
    </row>
    <row r="237" spans="1:14" ht="12.75" outlineLevel="2">
      <c r="A237" s="2" t="s">
        <v>1307</v>
      </c>
      <c r="B237" t="s">
        <v>194</v>
      </c>
      <c r="C237" s="16">
        <v>787</v>
      </c>
      <c r="D237" t="s">
        <v>2197</v>
      </c>
      <c r="E237" s="23" t="s">
        <v>191</v>
      </c>
      <c r="F237" t="s">
        <v>192</v>
      </c>
      <c r="G237" t="s">
        <v>193</v>
      </c>
      <c r="H237" s="20" t="s">
        <v>2194</v>
      </c>
      <c r="I237" s="1">
        <v>189191.94</v>
      </c>
      <c r="J237" s="2" t="s">
        <v>2169</v>
      </c>
      <c r="K237" s="2" t="s">
        <v>149</v>
      </c>
      <c r="L237" s="3">
        <v>0.01764705882352941</v>
      </c>
      <c r="M237" s="2">
        <v>0</v>
      </c>
      <c r="N237" s="2" t="s">
        <v>2153</v>
      </c>
    </row>
    <row r="238" spans="1:14" ht="12.75" outlineLevel="2">
      <c r="A238" s="2" t="s">
        <v>1308</v>
      </c>
      <c r="B238" t="s">
        <v>1673</v>
      </c>
      <c r="C238" s="16">
        <v>787</v>
      </c>
      <c r="D238" t="s">
        <v>2197</v>
      </c>
      <c r="E238" s="23" t="s">
        <v>1667</v>
      </c>
      <c r="F238" t="s">
        <v>1668</v>
      </c>
      <c r="G238" t="s">
        <v>1669</v>
      </c>
      <c r="H238" s="20" t="s">
        <v>2010</v>
      </c>
      <c r="I238" s="1">
        <v>58998.7</v>
      </c>
      <c r="J238" s="2" t="s">
        <v>2169</v>
      </c>
      <c r="K238" s="2" t="s">
        <v>2251</v>
      </c>
      <c r="L238" s="3">
        <v>0.058823529411764705</v>
      </c>
      <c r="M238" s="2">
        <v>0</v>
      </c>
      <c r="N238" s="2" t="s">
        <v>2153</v>
      </c>
    </row>
    <row r="239" spans="1:14" ht="12.75" outlineLevel="2">
      <c r="A239" s="2" t="s">
        <v>1309</v>
      </c>
      <c r="B239" t="s">
        <v>1674</v>
      </c>
      <c r="C239" s="16">
        <v>787</v>
      </c>
      <c r="D239" t="s">
        <v>2197</v>
      </c>
      <c r="E239" s="23" t="s">
        <v>1667</v>
      </c>
      <c r="F239" t="s">
        <v>1668</v>
      </c>
      <c r="G239" t="s">
        <v>1669</v>
      </c>
      <c r="H239" s="20" t="s">
        <v>2010</v>
      </c>
      <c r="I239" s="1">
        <v>679854.41</v>
      </c>
      <c r="J239" s="2" t="s">
        <v>2169</v>
      </c>
      <c r="K239" s="2" t="s">
        <v>2251</v>
      </c>
      <c r="L239" s="3">
        <v>0.058823529411764705</v>
      </c>
      <c r="M239" s="2">
        <v>0</v>
      </c>
      <c r="N239" s="2" t="s">
        <v>2153</v>
      </c>
    </row>
    <row r="240" spans="1:14" ht="12.75" outlineLevel="2">
      <c r="A240" s="2" t="s">
        <v>1310</v>
      </c>
      <c r="B240" t="s">
        <v>1818</v>
      </c>
      <c r="C240" s="16">
        <v>787</v>
      </c>
      <c r="D240" t="s">
        <v>2197</v>
      </c>
      <c r="E240" s="23" t="s">
        <v>30</v>
      </c>
      <c r="F240" t="s">
        <v>31</v>
      </c>
      <c r="G240" t="s">
        <v>1816</v>
      </c>
      <c r="H240" s="20" t="s">
        <v>1998</v>
      </c>
      <c r="I240" s="1">
        <v>275021.9</v>
      </c>
      <c r="J240" s="2" t="s">
        <v>2169</v>
      </c>
      <c r="K240" s="2" t="s">
        <v>2251</v>
      </c>
      <c r="L240" s="3">
        <v>0.24705882352941178</v>
      </c>
      <c r="M240" s="2">
        <v>0</v>
      </c>
      <c r="N240" s="2" t="s">
        <v>229</v>
      </c>
    </row>
    <row r="241" spans="1:14" ht="12.75" outlineLevel="2">
      <c r="A241" s="2" t="s">
        <v>1311</v>
      </c>
      <c r="B241" t="s">
        <v>1819</v>
      </c>
      <c r="C241" s="16">
        <v>787</v>
      </c>
      <c r="D241" t="s">
        <v>2197</v>
      </c>
      <c r="E241" s="23" t="s">
        <v>30</v>
      </c>
      <c r="F241" t="s">
        <v>31</v>
      </c>
      <c r="G241" t="s">
        <v>1816</v>
      </c>
      <c r="H241" s="20" t="s">
        <v>1998</v>
      </c>
      <c r="I241" s="1">
        <v>3183950.38</v>
      </c>
      <c r="J241" s="2" t="s">
        <v>2169</v>
      </c>
      <c r="K241" s="2" t="s">
        <v>2251</v>
      </c>
      <c r="L241" s="3">
        <v>0.24705882352941178</v>
      </c>
      <c r="M241" s="2">
        <v>0</v>
      </c>
      <c r="N241" s="2" t="s">
        <v>229</v>
      </c>
    </row>
    <row r="242" spans="1:14" ht="12.75" outlineLevel="2">
      <c r="A242" s="2" t="s">
        <v>1312</v>
      </c>
      <c r="B242" t="s">
        <v>2475</v>
      </c>
      <c r="C242" s="16">
        <v>787</v>
      </c>
      <c r="D242" t="s">
        <v>2197</v>
      </c>
      <c r="E242" s="23" t="s">
        <v>501</v>
      </c>
      <c r="F242" t="s">
        <v>502</v>
      </c>
      <c r="G242" t="s">
        <v>2473</v>
      </c>
      <c r="H242" s="20" t="s">
        <v>503</v>
      </c>
      <c r="I242" s="1">
        <v>58998.7</v>
      </c>
      <c r="J242" s="2" t="s">
        <v>2169</v>
      </c>
      <c r="K242" s="2" t="s">
        <v>2238</v>
      </c>
      <c r="L242" s="3">
        <v>0.058823529411764705</v>
      </c>
      <c r="M242" s="2">
        <v>0</v>
      </c>
      <c r="N242" s="2" t="s">
        <v>2153</v>
      </c>
    </row>
    <row r="243" spans="1:14" ht="12.75" outlineLevel="2">
      <c r="A243" s="2" t="s">
        <v>1313</v>
      </c>
      <c r="B243" t="s">
        <v>2476</v>
      </c>
      <c r="C243" s="16">
        <v>787</v>
      </c>
      <c r="D243" t="s">
        <v>2197</v>
      </c>
      <c r="E243" s="23" t="s">
        <v>501</v>
      </c>
      <c r="F243" t="s">
        <v>502</v>
      </c>
      <c r="G243" t="s">
        <v>2473</v>
      </c>
      <c r="H243" s="20" t="s">
        <v>503</v>
      </c>
      <c r="I243" s="1">
        <v>679854.41</v>
      </c>
      <c r="J243" s="2" t="s">
        <v>2169</v>
      </c>
      <c r="K243" s="2" t="s">
        <v>2238</v>
      </c>
      <c r="L243" s="3">
        <v>0.058823529411764705</v>
      </c>
      <c r="M243" s="2">
        <v>0</v>
      </c>
      <c r="N243" s="2" t="s">
        <v>2153</v>
      </c>
    </row>
    <row r="244" spans="3:14" ht="12.75" outlineLevel="1">
      <c r="C244" s="17" t="s">
        <v>1619</v>
      </c>
      <c r="H244" s="20"/>
      <c r="I244" s="1">
        <f>SUBTOTAL(9,I231:I243)</f>
        <v>12049252.84</v>
      </c>
      <c r="J244" s="2"/>
      <c r="K244" s="2"/>
      <c r="L244" s="3"/>
      <c r="M244" s="2"/>
      <c r="N244" s="2"/>
    </row>
    <row r="245" spans="1:14" ht="12.75" outlineLevel="2">
      <c r="A245" s="2" t="s">
        <v>1314</v>
      </c>
      <c r="B245" t="s">
        <v>3339</v>
      </c>
      <c r="C245" s="16">
        <v>791</v>
      </c>
      <c r="D245" t="s">
        <v>3340</v>
      </c>
      <c r="E245" s="23" t="s">
        <v>3341</v>
      </c>
      <c r="F245" t="s">
        <v>3342</v>
      </c>
      <c r="G245" t="s">
        <v>3343</v>
      </c>
      <c r="H245" s="20" t="s">
        <v>3344</v>
      </c>
      <c r="I245" s="1">
        <v>311708.7</v>
      </c>
      <c r="J245" s="2" t="s">
        <v>2161</v>
      </c>
      <c r="K245" s="2" t="s">
        <v>12</v>
      </c>
      <c r="L245" s="3">
        <v>0.35294117647058826</v>
      </c>
      <c r="M245" s="2">
        <v>0</v>
      </c>
      <c r="N245" s="2" t="s">
        <v>2258</v>
      </c>
    </row>
    <row r="246" spans="1:14" ht="12.75" outlineLevel="2">
      <c r="A246" s="2" t="s">
        <v>1315</v>
      </c>
      <c r="B246" t="s">
        <v>3345</v>
      </c>
      <c r="C246" s="16">
        <v>791</v>
      </c>
      <c r="D246" t="s">
        <v>3340</v>
      </c>
      <c r="E246" s="23" t="s">
        <v>3341</v>
      </c>
      <c r="F246" t="s">
        <v>3342</v>
      </c>
      <c r="G246" t="s">
        <v>3343</v>
      </c>
      <c r="H246" s="20" t="s">
        <v>3344</v>
      </c>
      <c r="I246" s="1">
        <v>3570861.92</v>
      </c>
      <c r="J246" s="2" t="s">
        <v>2161</v>
      </c>
      <c r="K246" s="2" t="s">
        <v>12</v>
      </c>
      <c r="L246" s="3">
        <v>0.35294117647058826</v>
      </c>
      <c r="M246" s="2">
        <v>0</v>
      </c>
      <c r="N246" s="2" t="s">
        <v>2258</v>
      </c>
    </row>
    <row r="247" spans="3:14" ht="12.75" outlineLevel="1">
      <c r="C247" s="17" t="s">
        <v>1620</v>
      </c>
      <c r="H247" s="20"/>
      <c r="I247" s="1">
        <f>SUBTOTAL(9,I245:I246)</f>
        <v>3882570.62</v>
      </c>
      <c r="J247" s="2"/>
      <c r="K247" s="2"/>
      <c r="L247" s="3"/>
      <c r="M247" s="2"/>
      <c r="N247" s="2"/>
    </row>
    <row r="248" spans="1:14" ht="12.75" outlineLevel="2">
      <c r="A248" s="2" t="s">
        <v>1316</v>
      </c>
      <c r="B248" t="s">
        <v>214</v>
      </c>
      <c r="C248" s="16">
        <v>792</v>
      </c>
      <c r="D248" t="s">
        <v>215</v>
      </c>
      <c r="E248" s="23" t="s">
        <v>209</v>
      </c>
      <c r="F248" t="s">
        <v>210</v>
      </c>
      <c r="G248" t="s">
        <v>211</v>
      </c>
      <c r="H248" s="20" t="s">
        <v>212</v>
      </c>
      <c r="I248" s="1">
        <v>729223.72</v>
      </c>
      <c r="J248" s="2" t="s">
        <v>2242</v>
      </c>
      <c r="K248" s="2" t="s">
        <v>2152</v>
      </c>
      <c r="L248" s="3">
        <v>0.7270588235294118</v>
      </c>
      <c r="M248" s="2">
        <v>0</v>
      </c>
      <c r="N248" s="2" t="s">
        <v>2153</v>
      </c>
    </row>
    <row r="249" spans="1:14" ht="12.75" outlineLevel="2">
      <c r="A249" s="2" t="s">
        <v>1317</v>
      </c>
      <c r="B249" t="s">
        <v>216</v>
      </c>
      <c r="C249" s="16">
        <v>792</v>
      </c>
      <c r="D249" t="s">
        <v>215</v>
      </c>
      <c r="E249" s="23" t="s">
        <v>209</v>
      </c>
      <c r="F249" t="s">
        <v>210</v>
      </c>
      <c r="G249" t="s">
        <v>211</v>
      </c>
      <c r="H249" s="20" t="s">
        <v>212</v>
      </c>
      <c r="I249" s="1">
        <v>4505646.42</v>
      </c>
      <c r="J249" s="2" t="s">
        <v>2242</v>
      </c>
      <c r="K249" s="2" t="s">
        <v>2152</v>
      </c>
      <c r="L249" s="3">
        <v>0.3635294117647059</v>
      </c>
      <c r="M249" s="2">
        <v>0</v>
      </c>
      <c r="N249" s="2" t="s">
        <v>2153</v>
      </c>
    </row>
    <row r="250" spans="1:14" ht="12.75" outlineLevel="2">
      <c r="A250" s="2" t="s">
        <v>1318</v>
      </c>
      <c r="B250" t="s">
        <v>2534</v>
      </c>
      <c r="C250" s="16">
        <v>792</v>
      </c>
      <c r="D250" t="s">
        <v>215</v>
      </c>
      <c r="E250" s="23" t="s">
        <v>2535</v>
      </c>
      <c r="F250" t="s">
        <v>2536</v>
      </c>
      <c r="G250" t="s">
        <v>2537</v>
      </c>
      <c r="H250" s="20" t="s">
        <v>2538</v>
      </c>
      <c r="I250" s="1">
        <v>412990.8</v>
      </c>
      <c r="J250" s="2" t="s">
        <v>2539</v>
      </c>
      <c r="K250" s="2" t="s">
        <v>2152</v>
      </c>
      <c r="L250" s="3">
        <v>0.4117647058823529</v>
      </c>
      <c r="M250" s="2">
        <v>0</v>
      </c>
      <c r="N250" s="2" t="s">
        <v>2153</v>
      </c>
    </row>
    <row r="251" spans="1:14" ht="12.75" outlineLevel="2">
      <c r="A251" s="2" t="s">
        <v>1319</v>
      </c>
      <c r="B251" t="s">
        <v>2540</v>
      </c>
      <c r="C251" s="16">
        <v>792</v>
      </c>
      <c r="D251" t="s">
        <v>215</v>
      </c>
      <c r="E251" s="23" t="s">
        <v>2535</v>
      </c>
      <c r="F251" t="s">
        <v>2536</v>
      </c>
      <c r="G251" t="s">
        <v>2537</v>
      </c>
      <c r="H251" s="20" t="s">
        <v>2538</v>
      </c>
      <c r="I251" s="1">
        <v>2551741.5</v>
      </c>
      <c r="J251" s="2" t="s">
        <v>2539</v>
      </c>
      <c r="K251" s="2" t="s">
        <v>2152</v>
      </c>
      <c r="L251" s="3">
        <v>0.20588235294117646</v>
      </c>
      <c r="M251" s="2">
        <v>0</v>
      </c>
      <c r="N251" s="2" t="s">
        <v>2153</v>
      </c>
    </row>
    <row r="252" spans="1:14" ht="12.75" outlineLevel="2">
      <c r="A252" s="2" t="s">
        <v>1320</v>
      </c>
      <c r="B252" t="s">
        <v>653</v>
      </c>
      <c r="C252" s="16">
        <v>792</v>
      </c>
      <c r="D252" t="s">
        <v>215</v>
      </c>
      <c r="E252" s="23" t="s">
        <v>647</v>
      </c>
      <c r="F252" t="s">
        <v>648</v>
      </c>
      <c r="G252" t="s">
        <v>649</v>
      </c>
      <c r="H252" s="20" t="s">
        <v>650</v>
      </c>
      <c r="I252" s="1">
        <v>147496.7</v>
      </c>
      <c r="J252" s="2" t="s">
        <v>654</v>
      </c>
      <c r="K252" s="2" t="s">
        <v>2700</v>
      </c>
      <c r="L252" s="3">
        <v>0.14705882352941177</v>
      </c>
      <c r="M252" s="2">
        <v>0</v>
      </c>
      <c r="N252" s="2" t="s">
        <v>2153</v>
      </c>
    </row>
    <row r="253" spans="1:14" ht="12.75" outlineLevel="2">
      <c r="A253" s="2" t="s">
        <v>1321</v>
      </c>
      <c r="B253" t="s">
        <v>655</v>
      </c>
      <c r="C253" s="16">
        <v>792</v>
      </c>
      <c r="D253" t="s">
        <v>215</v>
      </c>
      <c r="E253" s="23" t="s">
        <v>647</v>
      </c>
      <c r="F253" t="s">
        <v>648</v>
      </c>
      <c r="G253" t="s">
        <v>649</v>
      </c>
      <c r="H253" s="20" t="s">
        <v>650</v>
      </c>
      <c r="I253" s="1">
        <v>911336.25</v>
      </c>
      <c r="J253" s="2" t="s">
        <v>654</v>
      </c>
      <c r="K253" s="2" t="s">
        <v>2700</v>
      </c>
      <c r="L253" s="3">
        <v>0.07352941176470588</v>
      </c>
      <c r="M253" s="2">
        <v>0</v>
      </c>
      <c r="N253" s="2" t="s">
        <v>2153</v>
      </c>
    </row>
    <row r="254" spans="1:14" ht="12.75" outlineLevel="2">
      <c r="A254" s="2" t="s">
        <v>1322</v>
      </c>
      <c r="B254" t="s">
        <v>3040</v>
      </c>
      <c r="C254" s="16">
        <v>792</v>
      </c>
      <c r="D254" t="s">
        <v>215</v>
      </c>
      <c r="E254" s="23" t="s">
        <v>3041</v>
      </c>
      <c r="F254" t="s">
        <v>3042</v>
      </c>
      <c r="G254" t="s">
        <v>3050</v>
      </c>
      <c r="H254" s="20" t="s">
        <v>3051</v>
      </c>
      <c r="I254" s="1">
        <v>353992.1</v>
      </c>
      <c r="J254" s="2" t="s">
        <v>2893</v>
      </c>
      <c r="K254" s="2" t="s">
        <v>2251</v>
      </c>
      <c r="L254" s="3">
        <v>0.35294117647058826</v>
      </c>
      <c r="M254" s="2">
        <v>0</v>
      </c>
      <c r="N254" s="2" t="s">
        <v>2153</v>
      </c>
    </row>
    <row r="255" spans="1:14" ht="12.75" outlineLevel="2">
      <c r="A255" s="2" t="s">
        <v>1323</v>
      </c>
      <c r="B255" t="s">
        <v>3052</v>
      </c>
      <c r="C255" s="16">
        <v>792</v>
      </c>
      <c r="D255" t="s">
        <v>215</v>
      </c>
      <c r="E255" s="23" t="s">
        <v>3041</v>
      </c>
      <c r="F255" t="s">
        <v>3042</v>
      </c>
      <c r="G255" t="s">
        <v>3050</v>
      </c>
      <c r="H255" s="20" t="s">
        <v>3051</v>
      </c>
      <c r="I255" s="1">
        <v>4079126.46</v>
      </c>
      <c r="J255" s="2" t="s">
        <v>2893</v>
      </c>
      <c r="K255" s="2" t="s">
        <v>2251</v>
      </c>
      <c r="L255" s="3">
        <v>0.35294117647058826</v>
      </c>
      <c r="M255" s="2">
        <v>0</v>
      </c>
      <c r="N255" s="2" t="s">
        <v>2153</v>
      </c>
    </row>
    <row r="256" spans="1:14" ht="12.75" outlineLevel="2">
      <c r="A256" s="2" t="s">
        <v>1324</v>
      </c>
      <c r="B256" t="s">
        <v>3106</v>
      </c>
      <c r="C256" s="16">
        <v>792</v>
      </c>
      <c r="D256" t="s">
        <v>215</v>
      </c>
      <c r="E256" s="23" t="s">
        <v>3107</v>
      </c>
      <c r="F256" t="s">
        <v>3108</v>
      </c>
      <c r="G256" t="s">
        <v>3109</v>
      </c>
      <c r="H256" s="20" t="s">
        <v>3110</v>
      </c>
      <c r="I256" s="1">
        <v>88498</v>
      </c>
      <c r="J256" s="2" t="s">
        <v>654</v>
      </c>
      <c r="K256" s="2" t="s">
        <v>2251</v>
      </c>
      <c r="L256" s="3">
        <v>0.08823529411764706</v>
      </c>
      <c r="M256" s="2">
        <v>0</v>
      </c>
      <c r="N256" s="2" t="s">
        <v>2153</v>
      </c>
    </row>
    <row r="257" spans="1:14" ht="12.75" outlineLevel="2">
      <c r="A257" s="2" t="s">
        <v>1325</v>
      </c>
      <c r="B257" t="s">
        <v>3111</v>
      </c>
      <c r="C257" s="16">
        <v>792</v>
      </c>
      <c r="D257" t="s">
        <v>215</v>
      </c>
      <c r="E257" s="23" t="s">
        <v>3107</v>
      </c>
      <c r="F257" t="s">
        <v>3108</v>
      </c>
      <c r="G257" t="s">
        <v>3109</v>
      </c>
      <c r="H257" s="20" t="s">
        <v>650</v>
      </c>
      <c r="I257" s="1">
        <v>1019781.57</v>
      </c>
      <c r="J257" s="2" t="s">
        <v>654</v>
      </c>
      <c r="K257" s="2" t="s">
        <v>2251</v>
      </c>
      <c r="L257" s="3">
        <v>0.08823529411764706</v>
      </c>
      <c r="M257" s="2">
        <v>0</v>
      </c>
      <c r="N257" s="2" t="s">
        <v>2153</v>
      </c>
    </row>
    <row r="258" spans="1:14" ht="12.75" outlineLevel="2">
      <c r="A258" s="2" t="s">
        <v>1326</v>
      </c>
      <c r="B258" t="s">
        <v>1023</v>
      </c>
      <c r="C258" s="16">
        <v>792</v>
      </c>
      <c r="D258" t="s">
        <v>215</v>
      </c>
      <c r="E258" s="23" t="s">
        <v>2535</v>
      </c>
      <c r="F258" t="s">
        <v>2536</v>
      </c>
      <c r="G258" t="s">
        <v>1020</v>
      </c>
      <c r="H258" s="20" t="s">
        <v>1021</v>
      </c>
      <c r="I258" s="1">
        <v>2349550.77</v>
      </c>
      <c r="J258" s="2" t="s">
        <v>2539</v>
      </c>
      <c r="K258" s="2" t="s">
        <v>51</v>
      </c>
      <c r="L258" s="3">
        <v>0.19117647058823528</v>
      </c>
      <c r="M258" s="2">
        <v>110</v>
      </c>
      <c r="N258" s="2" t="s">
        <v>2153</v>
      </c>
    </row>
    <row r="259" spans="1:14" ht="12.75" outlineLevel="2">
      <c r="A259" s="2" t="s">
        <v>1327</v>
      </c>
      <c r="B259" t="s">
        <v>1036</v>
      </c>
      <c r="C259" s="16">
        <v>792</v>
      </c>
      <c r="D259" t="s">
        <v>215</v>
      </c>
      <c r="E259" s="23" t="s">
        <v>209</v>
      </c>
      <c r="F259" t="s">
        <v>210</v>
      </c>
      <c r="G259" t="s">
        <v>1035</v>
      </c>
      <c r="H259" s="20" t="s">
        <v>212</v>
      </c>
      <c r="I259" s="1">
        <v>2473976.9</v>
      </c>
      <c r="J259" s="2" t="s">
        <v>2242</v>
      </c>
      <c r="K259" s="2" t="s">
        <v>51</v>
      </c>
      <c r="L259" s="3">
        <v>0.2111764705882353</v>
      </c>
      <c r="M259" s="2">
        <v>77</v>
      </c>
      <c r="N259" s="2" t="s">
        <v>2153</v>
      </c>
    </row>
    <row r="260" spans="1:14" ht="12.75" outlineLevel="2">
      <c r="A260" s="2" t="s">
        <v>1328</v>
      </c>
      <c r="B260" t="s">
        <v>902</v>
      </c>
      <c r="C260" s="16">
        <v>792</v>
      </c>
      <c r="D260" t="s">
        <v>215</v>
      </c>
      <c r="E260" s="23" t="s">
        <v>3107</v>
      </c>
      <c r="F260" t="s">
        <v>3108</v>
      </c>
      <c r="G260" t="s">
        <v>903</v>
      </c>
      <c r="H260" s="20" t="s">
        <v>650</v>
      </c>
      <c r="I260" s="1">
        <v>747901.36</v>
      </c>
      <c r="J260" s="2" t="s">
        <v>654</v>
      </c>
      <c r="K260" s="2" t="s">
        <v>51</v>
      </c>
      <c r="L260" s="3">
        <v>0.058823529411764705</v>
      </c>
      <c r="M260" s="2">
        <v>43</v>
      </c>
      <c r="N260" s="2" t="s">
        <v>2153</v>
      </c>
    </row>
    <row r="261" spans="1:14" ht="12.75" outlineLevel="2">
      <c r="A261" s="2" t="s">
        <v>1329</v>
      </c>
      <c r="B261" t="s">
        <v>953</v>
      </c>
      <c r="C261" s="16">
        <v>792</v>
      </c>
      <c r="D261" t="s">
        <v>215</v>
      </c>
      <c r="E261" s="23" t="s">
        <v>954</v>
      </c>
      <c r="F261" t="s">
        <v>955</v>
      </c>
      <c r="G261" t="s">
        <v>956</v>
      </c>
      <c r="H261" s="20" t="s">
        <v>2888</v>
      </c>
      <c r="I261" s="1">
        <v>2477323.38</v>
      </c>
      <c r="J261" s="2" t="s">
        <v>2287</v>
      </c>
      <c r="K261" s="2" t="s">
        <v>1055</v>
      </c>
      <c r="L261" s="3">
        <v>0.2647058823529412</v>
      </c>
      <c r="M261" s="2">
        <v>0</v>
      </c>
      <c r="N261" s="2" t="s">
        <v>2258</v>
      </c>
    </row>
    <row r="262" spans="1:14" ht="12.75" outlineLevel="2">
      <c r="A262" s="2" t="s">
        <v>1330</v>
      </c>
      <c r="B262" t="s">
        <v>957</v>
      </c>
      <c r="C262" s="16">
        <v>792</v>
      </c>
      <c r="D262" t="s">
        <v>215</v>
      </c>
      <c r="E262" s="23" t="s">
        <v>958</v>
      </c>
      <c r="F262" t="s">
        <v>959</v>
      </c>
      <c r="G262" t="s">
        <v>960</v>
      </c>
      <c r="H262" s="20" t="s">
        <v>1021</v>
      </c>
      <c r="I262" s="1">
        <v>448943.57</v>
      </c>
      <c r="J262" s="2" t="s">
        <v>2893</v>
      </c>
      <c r="K262" s="2" t="s">
        <v>149</v>
      </c>
      <c r="L262" s="3">
        <v>0.029411764705882353</v>
      </c>
      <c r="M262" s="2">
        <v>49</v>
      </c>
      <c r="N262" s="2" t="s">
        <v>2153</v>
      </c>
    </row>
    <row r="263" spans="1:14" ht="12.75" outlineLevel="2">
      <c r="A263" s="2" t="s">
        <v>1331</v>
      </c>
      <c r="B263" t="s">
        <v>988</v>
      </c>
      <c r="C263" s="16">
        <v>792</v>
      </c>
      <c r="D263" t="s">
        <v>215</v>
      </c>
      <c r="E263" s="23" t="s">
        <v>982</v>
      </c>
      <c r="F263" t="s">
        <v>983</v>
      </c>
      <c r="G263" t="s">
        <v>984</v>
      </c>
      <c r="H263" s="20" t="s">
        <v>650</v>
      </c>
      <c r="I263" s="1">
        <v>9266216.18</v>
      </c>
      <c r="J263" s="2" t="s">
        <v>3247</v>
      </c>
      <c r="K263" s="2" t="s">
        <v>80</v>
      </c>
      <c r="L263" s="3">
        <v>0.8070588235294117</v>
      </c>
      <c r="M263" s="2">
        <v>0</v>
      </c>
      <c r="N263" s="2" t="s">
        <v>2153</v>
      </c>
    </row>
    <row r="264" spans="1:14" ht="12.75" outlineLevel="2">
      <c r="A264" s="2" t="s">
        <v>1332</v>
      </c>
      <c r="B264" t="s">
        <v>999</v>
      </c>
      <c r="C264" s="16">
        <v>792</v>
      </c>
      <c r="D264" t="s">
        <v>215</v>
      </c>
      <c r="E264" s="23" t="s">
        <v>1000</v>
      </c>
      <c r="F264" t="s">
        <v>1001</v>
      </c>
      <c r="G264" t="s">
        <v>1002</v>
      </c>
      <c r="H264" s="20" t="s">
        <v>650</v>
      </c>
      <c r="I264" s="1">
        <v>1355875.61</v>
      </c>
      <c r="J264" s="2" t="s">
        <v>1003</v>
      </c>
      <c r="K264" s="2" t="s">
        <v>51</v>
      </c>
      <c r="L264" s="3">
        <v>0.1264705882352941</v>
      </c>
      <c r="M264" s="2">
        <v>0</v>
      </c>
      <c r="N264" s="2" t="s">
        <v>2153</v>
      </c>
    </row>
    <row r="265" spans="3:14" ht="12.75" outlineLevel="1">
      <c r="C265" s="17" t="s">
        <v>1621</v>
      </c>
      <c r="H265" s="20"/>
      <c r="I265" s="1">
        <f>SUBTOTAL(9,I248:I264)</f>
        <v>33919621.29</v>
      </c>
      <c r="J265" s="2"/>
      <c r="K265" s="2"/>
      <c r="L265" s="3"/>
      <c r="M265" s="2"/>
      <c r="N265" s="2"/>
    </row>
    <row r="266" spans="1:14" ht="12.75" outlineLevel="2">
      <c r="A266" s="2" t="s">
        <v>1333</v>
      </c>
      <c r="B266" t="s">
        <v>197</v>
      </c>
      <c r="C266" s="16">
        <v>1538</v>
      </c>
      <c r="D266" t="s">
        <v>198</v>
      </c>
      <c r="E266" s="23" t="s">
        <v>199</v>
      </c>
      <c r="F266" t="s">
        <v>200</v>
      </c>
      <c r="G266" t="s">
        <v>201</v>
      </c>
      <c r="H266" s="20" t="s">
        <v>202</v>
      </c>
      <c r="I266" s="1">
        <v>1122154.94</v>
      </c>
      <c r="J266" s="2" t="s">
        <v>203</v>
      </c>
      <c r="K266" s="2" t="s">
        <v>2152</v>
      </c>
      <c r="L266" s="3">
        <v>1.1188235294117648</v>
      </c>
      <c r="M266" s="2">
        <v>0</v>
      </c>
      <c r="N266" s="2" t="s">
        <v>2153</v>
      </c>
    </row>
    <row r="267" spans="1:14" ht="12.75" outlineLevel="2">
      <c r="A267" s="2" t="s">
        <v>1334</v>
      </c>
      <c r="B267" t="s">
        <v>204</v>
      </c>
      <c r="C267" s="16">
        <v>1538</v>
      </c>
      <c r="D267" t="s">
        <v>198</v>
      </c>
      <c r="E267" s="23" t="s">
        <v>199</v>
      </c>
      <c r="F267" t="s">
        <v>200</v>
      </c>
      <c r="G267" t="s">
        <v>201</v>
      </c>
      <c r="H267" s="20" t="s">
        <v>202</v>
      </c>
      <c r="I267" s="1">
        <v>6933446.19</v>
      </c>
      <c r="J267" s="2" t="s">
        <v>203</v>
      </c>
      <c r="K267" s="2" t="s">
        <v>2152</v>
      </c>
      <c r="L267" s="3">
        <v>0.5594117647058824</v>
      </c>
      <c r="M267" s="2">
        <v>0</v>
      </c>
      <c r="N267" s="2" t="s">
        <v>2153</v>
      </c>
    </row>
    <row r="268" spans="1:14" ht="12.75" outlineLevel="2">
      <c r="A268" s="2" t="s">
        <v>1335</v>
      </c>
      <c r="B268" t="s">
        <v>2702</v>
      </c>
      <c r="C268" s="16">
        <v>1538</v>
      </c>
      <c r="D268" t="s">
        <v>198</v>
      </c>
      <c r="E268" s="23" t="s">
        <v>2696</v>
      </c>
      <c r="F268" t="s">
        <v>2697</v>
      </c>
      <c r="G268" t="s">
        <v>2698</v>
      </c>
      <c r="H268" s="20" t="s">
        <v>2699</v>
      </c>
      <c r="I268" s="1">
        <v>115332.2</v>
      </c>
      <c r="J268" s="2" t="s">
        <v>2169</v>
      </c>
      <c r="K268" s="2" t="s">
        <v>2700</v>
      </c>
      <c r="L268" s="3">
        <v>0.13058823529411764</v>
      </c>
      <c r="M268" s="2">
        <v>0</v>
      </c>
      <c r="N268" s="2" t="s">
        <v>2258</v>
      </c>
    </row>
    <row r="269" spans="1:14" ht="12.75" outlineLevel="2">
      <c r="A269" s="2" t="s">
        <v>1336</v>
      </c>
      <c r="B269" t="s">
        <v>2703</v>
      </c>
      <c r="C269" s="16">
        <v>1538</v>
      </c>
      <c r="D269" t="s">
        <v>198</v>
      </c>
      <c r="E269" s="23" t="s">
        <v>2696</v>
      </c>
      <c r="F269" t="s">
        <v>2697</v>
      </c>
      <c r="G269" t="s">
        <v>2698</v>
      </c>
      <c r="H269" s="20" t="s">
        <v>2699</v>
      </c>
      <c r="I269" s="1">
        <v>710145.81</v>
      </c>
      <c r="J269" s="2" t="s">
        <v>2169</v>
      </c>
      <c r="K269" s="2" t="s">
        <v>2700</v>
      </c>
      <c r="L269" s="3">
        <v>0.06529411764705882</v>
      </c>
      <c r="M269" s="2">
        <v>0</v>
      </c>
      <c r="N269" s="2" t="s">
        <v>2258</v>
      </c>
    </row>
    <row r="270" spans="1:14" ht="12.75" outlineLevel="2">
      <c r="A270" s="2" t="s">
        <v>1337</v>
      </c>
      <c r="B270" t="s">
        <v>385</v>
      </c>
      <c r="C270" s="16">
        <v>1538</v>
      </c>
      <c r="D270" t="s">
        <v>198</v>
      </c>
      <c r="E270" s="23" t="s">
        <v>380</v>
      </c>
      <c r="F270" t="s">
        <v>381</v>
      </c>
      <c r="G270" t="s">
        <v>382</v>
      </c>
      <c r="H270" s="20" t="s">
        <v>383</v>
      </c>
      <c r="I270" s="1">
        <v>58998.7</v>
      </c>
      <c r="J270" s="2" t="s">
        <v>386</v>
      </c>
      <c r="K270" s="2" t="s">
        <v>384</v>
      </c>
      <c r="L270" s="3">
        <v>0.058823529411764705</v>
      </c>
      <c r="M270" s="2">
        <v>0</v>
      </c>
      <c r="N270" s="2" t="s">
        <v>2153</v>
      </c>
    </row>
    <row r="271" spans="1:14" ht="12.75" outlineLevel="2">
      <c r="A271" s="2" t="s">
        <v>1338</v>
      </c>
      <c r="B271" t="s">
        <v>580</v>
      </c>
      <c r="C271" s="16">
        <v>1538</v>
      </c>
      <c r="D271" t="s">
        <v>198</v>
      </c>
      <c r="E271" s="23" t="s">
        <v>388</v>
      </c>
      <c r="F271" t="s">
        <v>389</v>
      </c>
      <c r="G271" t="s">
        <v>617</v>
      </c>
      <c r="H271" s="20" t="s">
        <v>390</v>
      </c>
      <c r="I271" s="1">
        <v>350452.18</v>
      </c>
      <c r="J271" s="2" t="s">
        <v>110</v>
      </c>
      <c r="K271" s="2" t="s">
        <v>2238</v>
      </c>
      <c r="L271" s="3">
        <v>0.34941176470588237</v>
      </c>
      <c r="M271" s="2">
        <v>0</v>
      </c>
      <c r="N271" s="2" t="s">
        <v>2153</v>
      </c>
    </row>
    <row r="272" spans="1:14" ht="12.75" outlineLevel="2">
      <c r="A272" s="2" t="s">
        <v>1339</v>
      </c>
      <c r="B272" t="s">
        <v>581</v>
      </c>
      <c r="C272" s="16">
        <v>1538</v>
      </c>
      <c r="D272" t="s">
        <v>198</v>
      </c>
      <c r="E272" s="23" t="s">
        <v>388</v>
      </c>
      <c r="F272" t="s">
        <v>389</v>
      </c>
      <c r="G272" t="s">
        <v>617</v>
      </c>
      <c r="H272" s="20" t="s">
        <v>390</v>
      </c>
      <c r="I272" s="1">
        <v>4038335.2</v>
      </c>
      <c r="J272" s="2" t="s">
        <v>110</v>
      </c>
      <c r="K272" s="2" t="s">
        <v>2238</v>
      </c>
      <c r="L272" s="3">
        <v>0.34941176470588237</v>
      </c>
      <c r="M272" s="2">
        <v>0</v>
      </c>
      <c r="N272" s="2" t="s">
        <v>2153</v>
      </c>
    </row>
    <row r="273" spans="1:14" ht="12.75" outlineLevel="2">
      <c r="A273" s="2" t="s">
        <v>1340</v>
      </c>
      <c r="B273" t="s">
        <v>3076</v>
      </c>
      <c r="C273" s="16">
        <v>1538</v>
      </c>
      <c r="D273" t="s">
        <v>198</v>
      </c>
      <c r="E273" s="23" t="s">
        <v>3077</v>
      </c>
      <c r="F273" t="s">
        <v>3078</v>
      </c>
      <c r="G273" t="s">
        <v>3079</v>
      </c>
      <c r="H273" s="20" t="s">
        <v>202</v>
      </c>
      <c r="I273" s="1">
        <v>353992.1</v>
      </c>
      <c r="J273" s="2" t="s">
        <v>203</v>
      </c>
      <c r="K273" s="2" t="s">
        <v>2251</v>
      </c>
      <c r="L273" s="3">
        <v>0.35294117647058826</v>
      </c>
      <c r="M273" s="2">
        <v>0</v>
      </c>
      <c r="N273" s="2" t="s">
        <v>2153</v>
      </c>
    </row>
    <row r="274" spans="1:14" ht="12.75" outlineLevel="2">
      <c r="A274" s="2" t="s">
        <v>1341</v>
      </c>
      <c r="B274" t="s">
        <v>3080</v>
      </c>
      <c r="C274" s="16">
        <v>1538</v>
      </c>
      <c r="D274" t="s">
        <v>198</v>
      </c>
      <c r="E274" s="23" t="s">
        <v>3077</v>
      </c>
      <c r="F274" t="s">
        <v>3078</v>
      </c>
      <c r="G274" t="s">
        <v>3079</v>
      </c>
      <c r="H274" s="20" t="s">
        <v>202</v>
      </c>
      <c r="I274" s="1">
        <v>4079126.46</v>
      </c>
      <c r="J274" s="2" t="s">
        <v>203</v>
      </c>
      <c r="K274" s="2" t="s">
        <v>2251</v>
      </c>
      <c r="L274" s="3">
        <v>0.35294117647058826</v>
      </c>
      <c r="M274" s="2">
        <v>0</v>
      </c>
      <c r="N274" s="2" t="s">
        <v>2153</v>
      </c>
    </row>
    <row r="275" spans="1:14" ht="12.75" outlineLevel="2">
      <c r="A275" s="2" t="s">
        <v>1342</v>
      </c>
      <c r="B275" t="s">
        <v>3081</v>
      </c>
      <c r="C275" s="16">
        <v>1538</v>
      </c>
      <c r="D275" t="s">
        <v>198</v>
      </c>
      <c r="E275" s="23" t="s">
        <v>3082</v>
      </c>
      <c r="F275" t="s">
        <v>3083</v>
      </c>
      <c r="G275" t="s">
        <v>3084</v>
      </c>
      <c r="H275" s="20" t="s">
        <v>3085</v>
      </c>
      <c r="I275" s="1">
        <v>737483.5</v>
      </c>
      <c r="J275" s="2" t="s">
        <v>2709</v>
      </c>
      <c r="K275" s="2" t="s">
        <v>2251</v>
      </c>
      <c r="L275" s="3">
        <v>0.7352941176470589</v>
      </c>
      <c r="M275" s="2">
        <v>0</v>
      </c>
      <c r="N275" s="2" t="s">
        <v>2153</v>
      </c>
    </row>
    <row r="276" spans="1:14" ht="12.75" outlineLevel="2">
      <c r="A276" s="2" t="s">
        <v>1343</v>
      </c>
      <c r="B276" t="s">
        <v>3086</v>
      </c>
      <c r="C276" s="16">
        <v>1538</v>
      </c>
      <c r="D276" t="s">
        <v>198</v>
      </c>
      <c r="E276" s="23" t="s">
        <v>3082</v>
      </c>
      <c r="F276" t="s">
        <v>3083</v>
      </c>
      <c r="G276" t="s">
        <v>3084</v>
      </c>
      <c r="H276" s="20" t="s">
        <v>3085</v>
      </c>
      <c r="I276" s="1">
        <v>8498180.07</v>
      </c>
      <c r="J276" s="2" t="s">
        <v>2709</v>
      </c>
      <c r="K276" s="2" t="s">
        <v>2251</v>
      </c>
      <c r="L276" s="3">
        <v>0.7352941176470589</v>
      </c>
      <c r="M276" s="2">
        <v>0</v>
      </c>
      <c r="N276" s="2" t="s">
        <v>2153</v>
      </c>
    </row>
    <row r="277" spans="1:14" ht="12.75" outlineLevel="2">
      <c r="A277" s="2" t="s">
        <v>1344</v>
      </c>
      <c r="B277" t="s">
        <v>3175</v>
      </c>
      <c r="C277" s="16">
        <v>1538</v>
      </c>
      <c r="D277" t="s">
        <v>198</v>
      </c>
      <c r="E277" s="23" t="s">
        <v>3168</v>
      </c>
      <c r="F277" t="s">
        <v>3169</v>
      </c>
      <c r="G277" t="s">
        <v>3170</v>
      </c>
      <c r="H277" s="20" t="s">
        <v>636</v>
      </c>
      <c r="I277" s="1">
        <v>58998.7</v>
      </c>
      <c r="J277" s="2" t="s">
        <v>3176</v>
      </c>
      <c r="K277" s="2" t="s">
        <v>2251</v>
      </c>
      <c r="L277" s="3">
        <v>0.058823529411764705</v>
      </c>
      <c r="M277" s="2">
        <v>0</v>
      </c>
      <c r="N277" s="2" t="s">
        <v>2153</v>
      </c>
    </row>
    <row r="278" spans="1:14" ht="12.75" outlineLevel="2">
      <c r="A278" s="2" t="s">
        <v>1345</v>
      </c>
      <c r="B278" t="s">
        <v>3177</v>
      </c>
      <c r="C278" s="16">
        <v>1538</v>
      </c>
      <c r="D278" t="s">
        <v>198</v>
      </c>
      <c r="E278" s="23" t="s">
        <v>3168</v>
      </c>
      <c r="F278" t="s">
        <v>3169</v>
      </c>
      <c r="G278" t="s">
        <v>3170</v>
      </c>
      <c r="H278" s="20" t="s">
        <v>636</v>
      </c>
      <c r="I278" s="1">
        <v>679854.41</v>
      </c>
      <c r="J278" s="2" t="s">
        <v>3176</v>
      </c>
      <c r="K278" s="2" t="s">
        <v>2251</v>
      </c>
      <c r="L278" s="3">
        <v>0.058823529411764705</v>
      </c>
      <c r="M278" s="2">
        <v>0</v>
      </c>
      <c r="N278" s="2" t="s">
        <v>2153</v>
      </c>
    </row>
    <row r="279" spans="1:14" ht="12.75" outlineLevel="2">
      <c r="A279" s="2" t="s">
        <v>1346</v>
      </c>
      <c r="B279" t="s">
        <v>3242</v>
      </c>
      <c r="C279" s="16">
        <v>1538</v>
      </c>
      <c r="D279" t="s">
        <v>198</v>
      </c>
      <c r="E279" s="23" t="s">
        <v>3243</v>
      </c>
      <c r="F279" t="s">
        <v>3244</v>
      </c>
      <c r="G279" t="s">
        <v>3245</v>
      </c>
      <c r="H279" s="20" t="s">
        <v>3246</v>
      </c>
      <c r="I279" s="1">
        <v>630639.82</v>
      </c>
      <c r="J279" s="2" t="s">
        <v>3247</v>
      </c>
      <c r="K279" s="2" t="s">
        <v>149</v>
      </c>
      <c r="L279" s="3">
        <v>0.058823529411764705</v>
      </c>
      <c r="M279" s="2">
        <v>0</v>
      </c>
      <c r="N279" s="2" t="s">
        <v>2153</v>
      </c>
    </row>
    <row r="280" spans="1:14" ht="12.75" outlineLevel="2">
      <c r="A280" s="2" t="s">
        <v>1347</v>
      </c>
      <c r="B280" t="s">
        <v>1009</v>
      </c>
      <c r="C280" s="16">
        <v>1538</v>
      </c>
      <c r="D280" t="s">
        <v>198</v>
      </c>
      <c r="E280" s="23" t="s">
        <v>3276</v>
      </c>
      <c r="F280" t="s">
        <v>3277</v>
      </c>
      <c r="G280" t="s">
        <v>1008</v>
      </c>
      <c r="H280" s="20" t="s">
        <v>2708</v>
      </c>
      <c r="I280" s="1">
        <v>2364899.31</v>
      </c>
      <c r="J280" s="2" t="s">
        <v>2539</v>
      </c>
      <c r="K280" s="2" t="s">
        <v>51</v>
      </c>
      <c r="L280" s="3">
        <v>0.22058823529411764</v>
      </c>
      <c r="M280" s="2">
        <v>0</v>
      </c>
      <c r="N280" s="2" t="s">
        <v>2153</v>
      </c>
    </row>
    <row r="281" spans="1:14" ht="12.75" outlineLevel="2">
      <c r="A281" s="2" t="s">
        <v>1348</v>
      </c>
      <c r="B281" t="s">
        <v>1010</v>
      </c>
      <c r="C281" s="16">
        <v>1538</v>
      </c>
      <c r="D281" t="s">
        <v>198</v>
      </c>
      <c r="E281" s="23" t="s">
        <v>1011</v>
      </c>
      <c r="F281" t="s">
        <v>1012</v>
      </c>
      <c r="G281" t="s">
        <v>1013</v>
      </c>
      <c r="H281" s="20" t="s">
        <v>2699</v>
      </c>
      <c r="I281" s="1">
        <v>7470217.69</v>
      </c>
      <c r="J281" s="2" t="s">
        <v>2596</v>
      </c>
      <c r="K281" s="2" t="s">
        <v>51</v>
      </c>
      <c r="L281" s="3">
        <v>0.538235294117647</v>
      </c>
      <c r="M281" s="2">
        <v>294</v>
      </c>
      <c r="N281" s="2" t="s">
        <v>229</v>
      </c>
    </row>
    <row r="282" spans="1:14" ht="12.75" outlineLevel="2">
      <c r="A282" s="2" t="s">
        <v>1349</v>
      </c>
      <c r="B282" t="s">
        <v>1025</v>
      </c>
      <c r="C282" s="16">
        <v>1538</v>
      </c>
      <c r="D282" t="s">
        <v>198</v>
      </c>
      <c r="E282" s="23" t="s">
        <v>199</v>
      </c>
      <c r="F282" t="s">
        <v>200</v>
      </c>
      <c r="G282" t="s">
        <v>1026</v>
      </c>
      <c r="H282" s="20" t="s">
        <v>2699</v>
      </c>
      <c r="I282" s="1">
        <v>9478516.28</v>
      </c>
      <c r="J282" s="2" t="s">
        <v>203</v>
      </c>
      <c r="K282" s="2" t="s">
        <v>51</v>
      </c>
      <c r="L282" s="3">
        <v>0.8841176470588236</v>
      </c>
      <c r="M282" s="2">
        <v>0</v>
      </c>
      <c r="N282" s="2" t="s">
        <v>2153</v>
      </c>
    </row>
    <row r="283" spans="1:14" ht="12.75" outlineLevel="2">
      <c r="A283" s="2" t="s">
        <v>1350</v>
      </c>
      <c r="B283" t="s">
        <v>1080</v>
      </c>
      <c r="C283" s="16">
        <v>1538</v>
      </c>
      <c r="D283" t="s">
        <v>198</v>
      </c>
      <c r="E283" s="23" t="s">
        <v>1081</v>
      </c>
      <c r="F283" t="s">
        <v>885</v>
      </c>
      <c r="G283" t="s">
        <v>886</v>
      </c>
      <c r="H283" s="20" t="s">
        <v>1032</v>
      </c>
      <c r="I283" s="1">
        <v>2837879.11</v>
      </c>
      <c r="J283" s="2" t="s">
        <v>2161</v>
      </c>
      <c r="K283" s="2" t="s">
        <v>51</v>
      </c>
      <c r="L283" s="3">
        <v>0.2647058823529412</v>
      </c>
      <c r="M283" s="2">
        <v>0</v>
      </c>
      <c r="N283" s="2" t="s">
        <v>2153</v>
      </c>
    </row>
    <row r="284" spans="1:14" ht="12.75" outlineLevel="2">
      <c r="A284" s="2" t="s">
        <v>1351</v>
      </c>
      <c r="B284" t="s">
        <v>895</v>
      </c>
      <c r="C284" s="16">
        <v>1538</v>
      </c>
      <c r="D284" t="s">
        <v>198</v>
      </c>
      <c r="E284" s="23" t="s">
        <v>890</v>
      </c>
      <c r="F284" t="s">
        <v>891</v>
      </c>
      <c r="G284" t="s">
        <v>892</v>
      </c>
      <c r="H284" s="20" t="s">
        <v>1032</v>
      </c>
      <c r="I284" s="1">
        <v>3058603.04</v>
      </c>
      <c r="J284" s="2" t="s">
        <v>3247</v>
      </c>
      <c r="K284" s="2" t="s">
        <v>51</v>
      </c>
      <c r="L284" s="3">
        <v>0.2852941176470588</v>
      </c>
      <c r="M284" s="2">
        <v>0</v>
      </c>
      <c r="N284" s="2" t="s">
        <v>2153</v>
      </c>
    </row>
    <row r="285" spans="1:14" ht="12.75" outlineLevel="2">
      <c r="A285" s="2" t="s">
        <v>1352</v>
      </c>
      <c r="B285" t="s">
        <v>1839</v>
      </c>
      <c r="C285" s="16">
        <v>1538</v>
      </c>
      <c r="D285" t="s">
        <v>198</v>
      </c>
      <c r="E285" s="23" t="s">
        <v>1836</v>
      </c>
      <c r="F285" t="s">
        <v>1837</v>
      </c>
      <c r="G285" t="s">
        <v>1838</v>
      </c>
      <c r="H285" s="20" t="s">
        <v>3235</v>
      </c>
      <c r="I285" s="1">
        <v>2560054.94</v>
      </c>
      <c r="J285" s="2" t="s">
        <v>654</v>
      </c>
      <c r="K285" s="2" t="s">
        <v>149</v>
      </c>
      <c r="L285" s="3">
        <v>0.23294117647058823</v>
      </c>
      <c r="M285" s="2">
        <v>23</v>
      </c>
      <c r="N285" s="2" t="s">
        <v>2153</v>
      </c>
    </row>
    <row r="286" spans="1:14" ht="12.75" outlineLevel="2">
      <c r="A286" s="2" t="s">
        <v>1353</v>
      </c>
      <c r="B286" t="s">
        <v>1787</v>
      </c>
      <c r="C286" s="16">
        <v>1538</v>
      </c>
      <c r="D286" t="s">
        <v>198</v>
      </c>
      <c r="E286" s="23" t="s">
        <v>1714</v>
      </c>
      <c r="F286" t="s">
        <v>1715</v>
      </c>
      <c r="G286" t="s">
        <v>2406</v>
      </c>
      <c r="H286" s="20" t="s">
        <v>2830</v>
      </c>
      <c r="I286" s="1">
        <v>129797.1</v>
      </c>
      <c r="J286" s="2" t="s">
        <v>2539</v>
      </c>
      <c r="K286" s="2" t="s">
        <v>2238</v>
      </c>
      <c r="L286" s="3">
        <v>0.12941176470588237</v>
      </c>
      <c r="M286" s="2">
        <v>0</v>
      </c>
      <c r="N286" s="2" t="s">
        <v>2153</v>
      </c>
    </row>
    <row r="287" spans="1:14" ht="12.75" outlineLevel="2">
      <c r="A287" s="2" t="s">
        <v>1354</v>
      </c>
      <c r="B287" t="s">
        <v>1788</v>
      </c>
      <c r="C287" s="16">
        <v>1538</v>
      </c>
      <c r="D287" t="s">
        <v>198</v>
      </c>
      <c r="E287" s="23" t="s">
        <v>1714</v>
      </c>
      <c r="F287" t="s">
        <v>1715</v>
      </c>
      <c r="G287" t="s">
        <v>2406</v>
      </c>
      <c r="H287" s="20" t="s">
        <v>2830</v>
      </c>
      <c r="I287" s="1">
        <v>1495679.7</v>
      </c>
      <c r="J287" s="2" t="s">
        <v>2539</v>
      </c>
      <c r="K287" s="2" t="s">
        <v>2238</v>
      </c>
      <c r="L287" s="3">
        <v>0.12941176470588237</v>
      </c>
      <c r="M287" s="2">
        <v>0</v>
      </c>
      <c r="N287" s="2" t="s">
        <v>2153</v>
      </c>
    </row>
    <row r="288" spans="1:14" ht="12.75" outlineLevel="2">
      <c r="A288" s="2" t="s">
        <v>1355</v>
      </c>
      <c r="B288" t="s">
        <v>2748</v>
      </c>
      <c r="C288" s="16">
        <v>1538</v>
      </c>
      <c r="D288" t="s">
        <v>198</v>
      </c>
      <c r="E288" s="23" t="s">
        <v>2742</v>
      </c>
      <c r="F288" t="s">
        <v>2743</v>
      </c>
      <c r="G288" t="s">
        <v>2744</v>
      </c>
      <c r="H288" s="20" t="s">
        <v>2830</v>
      </c>
      <c r="I288" s="1">
        <v>58998.7</v>
      </c>
      <c r="J288" s="2" t="s">
        <v>3176</v>
      </c>
      <c r="K288" s="2" t="s">
        <v>2251</v>
      </c>
      <c r="L288" s="3">
        <v>0.058823529411764705</v>
      </c>
      <c r="M288" s="2">
        <v>0</v>
      </c>
      <c r="N288" s="2" t="s">
        <v>2153</v>
      </c>
    </row>
    <row r="289" spans="1:14" ht="12.75" outlineLevel="2">
      <c r="A289" s="2" t="s">
        <v>1356</v>
      </c>
      <c r="B289" t="s">
        <v>2749</v>
      </c>
      <c r="C289" s="16">
        <v>1538</v>
      </c>
      <c r="D289" t="s">
        <v>198</v>
      </c>
      <c r="E289" s="23" t="s">
        <v>2742</v>
      </c>
      <c r="F289" t="s">
        <v>2743</v>
      </c>
      <c r="G289" t="s">
        <v>2744</v>
      </c>
      <c r="H289" s="20" t="s">
        <v>2830</v>
      </c>
      <c r="I289" s="1">
        <v>679854.41</v>
      </c>
      <c r="J289" s="2" t="s">
        <v>3176</v>
      </c>
      <c r="K289" s="2" t="s">
        <v>2251</v>
      </c>
      <c r="L289" s="3">
        <v>0.058823529411764705</v>
      </c>
      <c r="M289" s="2">
        <v>0</v>
      </c>
      <c r="N289" s="2" t="s">
        <v>2153</v>
      </c>
    </row>
    <row r="290" spans="1:14" ht="12.75" outlineLevel="2">
      <c r="A290" s="2" t="s">
        <v>1357</v>
      </c>
      <c r="B290" t="s">
        <v>3012</v>
      </c>
      <c r="C290" s="16">
        <v>1538</v>
      </c>
      <c r="D290" t="s">
        <v>198</v>
      </c>
      <c r="E290" s="23" t="s">
        <v>552</v>
      </c>
      <c r="F290" t="s">
        <v>553</v>
      </c>
      <c r="G290" t="s">
        <v>3010</v>
      </c>
      <c r="H290" s="20" t="s">
        <v>566</v>
      </c>
      <c r="I290" s="1">
        <v>259757.3</v>
      </c>
      <c r="J290" s="2" t="s">
        <v>3247</v>
      </c>
      <c r="K290" s="2" t="s">
        <v>2152</v>
      </c>
      <c r="L290" s="3">
        <v>0.29411764705882354</v>
      </c>
      <c r="M290" s="2">
        <v>0</v>
      </c>
      <c r="N290" s="2" t="s">
        <v>2258</v>
      </c>
    </row>
    <row r="291" spans="1:14" ht="12.75" outlineLevel="2">
      <c r="A291" s="2" t="s">
        <v>1358</v>
      </c>
      <c r="B291" t="s">
        <v>3013</v>
      </c>
      <c r="C291" s="16">
        <v>1538</v>
      </c>
      <c r="D291" t="s">
        <v>198</v>
      </c>
      <c r="E291" s="23" t="s">
        <v>552</v>
      </c>
      <c r="F291" t="s">
        <v>553</v>
      </c>
      <c r="G291" t="s">
        <v>3010</v>
      </c>
      <c r="H291" s="20" t="s">
        <v>566</v>
      </c>
      <c r="I291" s="1">
        <v>1599427.5</v>
      </c>
      <c r="J291" s="2" t="s">
        <v>3247</v>
      </c>
      <c r="K291" s="2" t="s">
        <v>2152</v>
      </c>
      <c r="L291" s="3">
        <v>0.14705882352941177</v>
      </c>
      <c r="M291" s="2">
        <v>0</v>
      </c>
      <c r="N291" s="2" t="s">
        <v>2258</v>
      </c>
    </row>
    <row r="292" spans="1:14" ht="12.75" outlineLevel="2">
      <c r="A292" s="2" t="s">
        <v>1359</v>
      </c>
      <c r="B292" t="s">
        <v>3370</v>
      </c>
      <c r="C292" s="16">
        <v>1538</v>
      </c>
      <c r="D292" t="s">
        <v>198</v>
      </c>
      <c r="E292" s="23" t="s">
        <v>3368</v>
      </c>
      <c r="F292" t="s">
        <v>3369</v>
      </c>
      <c r="G292" t="s">
        <v>3280</v>
      </c>
      <c r="H292" s="20" t="s">
        <v>566</v>
      </c>
      <c r="I292" s="1">
        <v>81810.38</v>
      </c>
      <c r="J292" s="2" t="s">
        <v>3371</v>
      </c>
      <c r="K292" s="2" t="s">
        <v>51</v>
      </c>
      <c r="L292" s="3">
        <v>0</v>
      </c>
      <c r="M292" s="2">
        <v>30</v>
      </c>
      <c r="N292" s="2" t="s">
        <v>2153</v>
      </c>
    </row>
    <row r="293" spans="3:14" ht="12.75" outlineLevel="1">
      <c r="C293" s="17" t="s">
        <v>1622</v>
      </c>
      <c r="H293" s="20"/>
      <c r="I293" s="1">
        <f>SUBTOTAL(9,I266:I292)</f>
        <v>60442635.739999995</v>
      </c>
      <c r="J293" s="2"/>
      <c r="K293" s="2"/>
      <c r="L293" s="3"/>
      <c r="M293" s="2"/>
      <c r="N293" s="2"/>
    </row>
    <row r="294" spans="1:14" ht="12.75" outlineLevel="2">
      <c r="A294" s="2" t="s">
        <v>1360</v>
      </c>
      <c r="B294" t="s">
        <v>3148</v>
      </c>
      <c r="C294" s="16">
        <v>1539</v>
      </c>
      <c r="D294" t="s">
        <v>3149</v>
      </c>
      <c r="E294" s="23" t="s">
        <v>3150</v>
      </c>
      <c r="F294" t="s">
        <v>3151</v>
      </c>
      <c r="G294" t="s">
        <v>618</v>
      </c>
      <c r="H294" s="20" t="s">
        <v>2899</v>
      </c>
      <c r="I294" s="1">
        <v>294993.4</v>
      </c>
      <c r="J294" s="2" t="s">
        <v>2237</v>
      </c>
      <c r="K294" s="2" t="s">
        <v>2251</v>
      </c>
      <c r="L294" s="3">
        <v>0.29411764705882354</v>
      </c>
      <c r="M294" s="2">
        <v>0</v>
      </c>
      <c r="N294" s="2" t="s">
        <v>2153</v>
      </c>
    </row>
    <row r="295" spans="1:14" ht="12.75" outlineLevel="2">
      <c r="A295" s="2" t="s">
        <v>1361</v>
      </c>
      <c r="B295" t="s">
        <v>3152</v>
      </c>
      <c r="C295" s="16">
        <v>1539</v>
      </c>
      <c r="D295" t="s">
        <v>3149</v>
      </c>
      <c r="E295" s="23" t="s">
        <v>3150</v>
      </c>
      <c r="F295" t="s">
        <v>3151</v>
      </c>
      <c r="G295" t="s">
        <v>618</v>
      </c>
      <c r="H295" s="20" t="s">
        <v>2899</v>
      </c>
      <c r="I295" s="1">
        <v>3399272.05</v>
      </c>
      <c r="J295" s="2" t="s">
        <v>2237</v>
      </c>
      <c r="K295" s="2" t="s">
        <v>2251</v>
      </c>
      <c r="L295" s="3">
        <v>0.29411764705882354</v>
      </c>
      <c r="M295" s="2">
        <v>0</v>
      </c>
      <c r="N295" s="2" t="s">
        <v>2153</v>
      </c>
    </row>
    <row r="296" spans="1:14" ht="12.75" outlineLevel="2">
      <c r="A296" s="2" t="s">
        <v>1362</v>
      </c>
      <c r="B296" t="s">
        <v>3189</v>
      </c>
      <c r="C296" s="16">
        <v>1539</v>
      </c>
      <c r="D296" t="s">
        <v>3149</v>
      </c>
      <c r="E296" s="23" t="s">
        <v>3184</v>
      </c>
      <c r="F296" t="s">
        <v>3185</v>
      </c>
      <c r="G296" t="s">
        <v>3186</v>
      </c>
      <c r="H296" s="20" t="s">
        <v>3187</v>
      </c>
      <c r="I296" s="1">
        <v>58998.7</v>
      </c>
      <c r="J296" s="2" t="s">
        <v>2237</v>
      </c>
      <c r="K296" s="2" t="s">
        <v>511</v>
      </c>
      <c r="L296" s="3">
        <v>0.058823529411764705</v>
      </c>
      <c r="M296" s="2">
        <v>0</v>
      </c>
      <c r="N296" s="2" t="s">
        <v>2153</v>
      </c>
    </row>
    <row r="297" spans="1:14" ht="12.75" outlineLevel="2">
      <c r="A297" s="2" t="s">
        <v>1363</v>
      </c>
      <c r="B297" t="s">
        <v>3190</v>
      </c>
      <c r="C297" s="16">
        <v>1539</v>
      </c>
      <c r="D297" t="s">
        <v>3149</v>
      </c>
      <c r="E297" s="23" t="s">
        <v>3184</v>
      </c>
      <c r="F297" t="s">
        <v>3185</v>
      </c>
      <c r="G297" t="s">
        <v>3186</v>
      </c>
      <c r="H297" s="20" t="s">
        <v>3187</v>
      </c>
      <c r="I297" s="1">
        <v>364534.5</v>
      </c>
      <c r="J297" s="2" t="s">
        <v>2237</v>
      </c>
      <c r="K297" s="2" t="s">
        <v>511</v>
      </c>
      <c r="L297" s="3">
        <v>0.029411764705882353</v>
      </c>
      <c r="M297" s="2">
        <v>0</v>
      </c>
      <c r="N297" s="2" t="s">
        <v>2153</v>
      </c>
    </row>
    <row r="298" spans="1:14" ht="12.75" outlineLevel="2">
      <c r="A298" s="2" t="s">
        <v>1364</v>
      </c>
      <c r="B298" t="s">
        <v>3248</v>
      </c>
      <c r="C298" s="16">
        <v>1539</v>
      </c>
      <c r="D298" t="s">
        <v>3149</v>
      </c>
      <c r="E298" s="23" t="s">
        <v>3243</v>
      </c>
      <c r="F298" t="s">
        <v>3244</v>
      </c>
      <c r="G298" t="s">
        <v>3245</v>
      </c>
      <c r="H298" s="20" t="s">
        <v>3246</v>
      </c>
      <c r="I298" s="1">
        <v>945959.73</v>
      </c>
      <c r="J298" s="2" t="s">
        <v>2161</v>
      </c>
      <c r="K298" s="2" t="s">
        <v>149</v>
      </c>
      <c r="L298" s="3">
        <v>0.08823529411764706</v>
      </c>
      <c r="M298" s="2">
        <v>0</v>
      </c>
      <c r="N298" s="2" t="s">
        <v>2153</v>
      </c>
    </row>
    <row r="299" spans="1:14" ht="12.75" outlineLevel="2">
      <c r="A299" s="2" t="s">
        <v>1365</v>
      </c>
      <c r="B299" t="s">
        <v>1014</v>
      </c>
      <c r="C299" s="16">
        <v>1539</v>
      </c>
      <c r="D299" t="s">
        <v>3149</v>
      </c>
      <c r="E299" s="23" t="s">
        <v>1015</v>
      </c>
      <c r="F299" t="s">
        <v>1016</v>
      </c>
      <c r="G299" t="s">
        <v>1017</v>
      </c>
      <c r="H299" s="20" t="s">
        <v>3246</v>
      </c>
      <c r="I299" s="1">
        <v>2736976.79</v>
      </c>
      <c r="J299" s="2" t="s">
        <v>2287</v>
      </c>
      <c r="K299" s="2" t="s">
        <v>51</v>
      </c>
      <c r="L299" s="3">
        <v>0.25529411764705884</v>
      </c>
      <c r="M299" s="2">
        <v>0</v>
      </c>
      <c r="N299" s="2" t="s">
        <v>2153</v>
      </c>
    </row>
    <row r="300" spans="1:14" ht="12.75" outlineLevel="2">
      <c r="A300" s="2" t="s">
        <v>1366</v>
      </c>
      <c r="B300" t="s">
        <v>1059</v>
      </c>
      <c r="C300" s="16">
        <v>1539</v>
      </c>
      <c r="D300" t="s">
        <v>3149</v>
      </c>
      <c r="E300" s="23" t="s">
        <v>3202</v>
      </c>
      <c r="F300" t="s">
        <v>3203</v>
      </c>
      <c r="G300" t="s">
        <v>1057</v>
      </c>
      <c r="H300" s="20" t="s">
        <v>3246</v>
      </c>
      <c r="I300" s="1">
        <v>630639.82</v>
      </c>
      <c r="J300" s="2" t="s">
        <v>2237</v>
      </c>
      <c r="K300" s="2" t="s">
        <v>1058</v>
      </c>
      <c r="L300" s="3">
        <v>0.058823529411764705</v>
      </c>
      <c r="M300" s="2">
        <v>0</v>
      </c>
      <c r="N300" s="2" t="s">
        <v>2153</v>
      </c>
    </row>
    <row r="301" spans="1:14" ht="12.75" outlineLevel="2">
      <c r="A301" s="2" t="s">
        <v>1367</v>
      </c>
      <c r="B301" t="s">
        <v>1068</v>
      </c>
      <c r="C301" s="16">
        <v>1539</v>
      </c>
      <c r="D301" t="s">
        <v>3149</v>
      </c>
      <c r="E301" s="23" t="s">
        <v>1069</v>
      </c>
      <c r="F301" t="s">
        <v>1070</v>
      </c>
      <c r="G301" t="s">
        <v>1071</v>
      </c>
      <c r="H301" s="20" t="s">
        <v>3246</v>
      </c>
      <c r="I301" s="1">
        <v>1576599.55</v>
      </c>
      <c r="J301" s="2" t="s">
        <v>2237</v>
      </c>
      <c r="K301" s="2" t="s">
        <v>51</v>
      </c>
      <c r="L301" s="3">
        <v>0.14705882352941177</v>
      </c>
      <c r="M301" s="2">
        <v>0</v>
      </c>
      <c r="N301" s="2" t="s">
        <v>2153</v>
      </c>
    </row>
    <row r="302" spans="1:14" ht="12.75" outlineLevel="2">
      <c r="A302" s="2" t="s">
        <v>1368</v>
      </c>
      <c r="B302" t="s">
        <v>989</v>
      </c>
      <c r="C302" s="16">
        <v>1539</v>
      </c>
      <c r="D302" t="s">
        <v>3149</v>
      </c>
      <c r="E302" s="23" t="s">
        <v>990</v>
      </c>
      <c r="F302" t="s">
        <v>991</v>
      </c>
      <c r="G302" t="s">
        <v>992</v>
      </c>
      <c r="H302" s="20" t="s">
        <v>3246</v>
      </c>
      <c r="I302" s="1">
        <v>1053168.45</v>
      </c>
      <c r="J302" s="2" t="s">
        <v>2287</v>
      </c>
      <c r="K302" s="2" t="s">
        <v>51</v>
      </c>
      <c r="L302" s="3">
        <v>0.09823529411764706</v>
      </c>
      <c r="M302" s="2">
        <v>0</v>
      </c>
      <c r="N302" s="2" t="s">
        <v>2153</v>
      </c>
    </row>
    <row r="303" spans="3:14" ht="12.75" outlineLevel="1">
      <c r="C303" s="17" t="s">
        <v>1623</v>
      </c>
      <c r="H303" s="20"/>
      <c r="I303" s="1">
        <f>SUBTOTAL(9,I294:I302)</f>
        <v>11061142.99</v>
      </c>
      <c r="J303" s="2"/>
      <c r="K303" s="2"/>
      <c r="L303" s="3"/>
      <c r="M303" s="2"/>
      <c r="N303" s="2"/>
    </row>
    <row r="304" spans="1:14" ht="12.75" outlineLevel="2">
      <c r="A304" s="2" t="s">
        <v>1369</v>
      </c>
      <c r="B304" t="s">
        <v>183</v>
      </c>
      <c r="C304" s="16">
        <v>1554</v>
      </c>
      <c r="D304" t="s">
        <v>184</v>
      </c>
      <c r="E304" s="23" t="s">
        <v>180</v>
      </c>
      <c r="F304" t="s">
        <v>181</v>
      </c>
      <c r="G304" t="s">
        <v>182</v>
      </c>
      <c r="H304" s="20" t="s">
        <v>2160</v>
      </c>
      <c r="I304" s="1">
        <v>1546620.67</v>
      </c>
      <c r="J304" s="2" t="s">
        <v>2237</v>
      </c>
      <c r="K304" s="2" t="s">
        <v>80</v>
      </c>
      <c r="L304" s="3">
        <v>0.13470588235294118</v>
      </c>
      <c r="M304" s="2">
        <v>0</v>
      </c>
      <c r="N304" s="2" t="s">
        <v>2153</v>
      </c>
    </row>
    <row r="305" spans="3:14" ht="12.75" outlineLevel="1">
      <c r="C305" s="17" t="s">
        <v>1624</v>
      </c>
      <c r="H305" s="20"/>
      <c r="I305" s="1">
        <f>SUBTOTAL(9,I304:I304)</f>
        <v>1546620.67</v>
      </c>
      <c r="J305" s="2"/>
      <c r="K305" s="2"/>
      <c r="L305" s="3"/>
      <c r="M305" s="2"/>
      <c r="N305" s="2"/>
    </row>
    <row r="306" spans="1:14" ht="12.75" outlineLevel="2">
      <c r="A306" s="2" t="s">
        <v>1370</v>
      </c>
      <c r="B306" t="s">
        <v>2187</v>
      </c>
      <c r="C306" s="16">
        <v>1555</v>
      </c>
      <c r="D306" t="s">
        <v>2188</v>
      </c>
      <c r="E306" s="23" t="s">
        <v>2182</v>
      </c>
      <c r="F306" t="s">
        <v>2183</v>
      </c>
      <c r="G306" t="s">
        <v>2184</v>
      </c>
      <c r="H306" s="20" t="s">
        <v>2185</v>
      </c>
      <c r="I306" s="1">
        <v>132157.08</v>
      </c>
      <c r="J306" s="2" t="s">
        <v>2151</v>
      </c>
      <c r="K306" s="2" t="s">
        <v>2152</v>
      </c>
      <c r="L306" s="3">
        <v>0.13176470588235295</v>
      </c>
      <c r="M306" s="2">
        <v>0</v>
      </c>
      <c r="N306" s="2" t="s">
        <v>2153</v>
      </c>
    </row>
    <row r="307" spans="1:14" ht="12.75" outlineLevel="2">
      <c r="A307" s="2" t="s">
        <v>1371</v>
      </c>
      <c r="B307" t="s">
        <v>2189</v>
      </c>
      <c r="C307" s="16">
        <v>1555</v>
      </c>
      <c r="D307" t="s">
        <v>2188</v>
      </c>
      <c r="E307" s="23" t="s">
        <v>2182</v>
      </c>
      <c r="F307" t="s">
        <v>2183</v>
      </c>
      <c r="G307" t="s">
        <v>2184</v>
      </c>
      <c r="H307" s="20" t="s">
        <v>2185</v>
      </c>
      <c r="I307" s="1">
        <v>816557.28</v>
      </c>
      <c r="J307" s="2" t="s">
        <v>2151</v>
      </c>
      <c r="K307" s="2" t="s">
        <v>2152</v>
      </c>
      <c r="L307" s="3">
        <v>0.06588235294117648</v>
      </c>
      <c r="M307" s="2">
        <v>0</v>
      </c>
      <c r="N307" s="2" t="s">
        <v>2153</v>
      </c>
    </row>
    <row r="308" spans="1:14" ht="12.75" outlineLevel="2">
      <c r="A308" s="2" t="s">
        <v>1372</v>
      </c>
      <c r="B308" t="s">
        <v>70</v>
      </c>
      <c r="C308" s="16">
        <v>1555</v>
      </c>
      <c r="D308" t="s">
        <v>2188</v>
      </c>
      <c r="E308" s="23" t="s">
        <v>67</v>
      </c>
      <c r="F308" t="s">
        <v>68</v>
      </c>
      <c r="G308" t="s">
        <v>69</v>
      </c>
      <c r="H308" s="20" t="s">
        <v>2264</v>
      </c>
      <c r="I308" s="1">
        <v>1891919.46</v>
      </c>
      <c r="J308" s="2" t="s">
        <v>71</v>
      </c>
      <c r="K308" s="2" t="s">
        <v>51</v>
      </c>
      <c r="L308" s="3">
        <v>0.17647058823529413</v>
      </c>
      <c r="M308" s="2">
        <v>0</v>
      </c>
      <c r="N308" s="2" t="s">
        <v>2153</v>
      </c>
    </row>
    <row r="309" spans="1:14" ht="12.75" outlineLevel="2">
      <c r="A309" s="2" t="s">
        <v>1373</v>
      </c>
      <c r="B309" t="s">
        <v>123</v>
      </c>
      <c r="C309" s="16">
        <v>1555</v>
      </c>
      <c r="D309" t="s">
        <v>2188</v>
      </c>
      <c r="E309" s="23" t="s">
        <v>116</v>
      </c>
      <c r="F309" t="s">
        <v>117</v>
      </c>
      <c r="G309" t="s">
        <v>118</v>
      </c>
      <c r="H309" s="20" t="s">
        <v>2250</v>
      </c>
      <c r="I309" s="1">
        <v>283787.91</v>
      </c>
      <c r="J309" s="2" t="s">
        <v>124</v>
      </c>
      <c r="K309" s="2" t="s">
        <v>51</v>
      </c>
      <c r="L309" s="3">
        <v>0.026470588235294117</v>
      </c>
      <c r="M309" s="2">
        <v>0</v>
      </c>
      <c r="N309" s="2" t="s">
        <v>2153</v>
      </c>
    </row>
    <row r="310" spans="1:14" ht="12.75" outlineLevel="2">
      <c r="A310" s="2" t="s">
        <v>1374</v>
      </c>
      <c r="B310" t="s">
        <v>242</v>
      </c>
      <c r="C310" s="16">
        <v>1555</v>
      </c>
      <c r="D310" t="s">
        <v>2188</v>
      </c>
      <c r="E310" s="23" t="s">
        <v>239</v>
      </c>
      <c r="F310" t="s">
        <v>240</v>
      </c>
      <c r="G310" t="s">
        <v>623</v>
      </c>
      <c r="H310" s="20" t="s">
        <v>222</v>
      </c>
      <c r="I310" s="1">
        <v>98222.1</v>
      </c>
      <c r="J310" s="2" t="s">
        <v>2169</v>
      </c>
      <c r="K310" s="2" t="s">
        <v>2152</v>
      </c>
      <c r="L310" s="3">
        <v>0.08823529411764706</v>
      </c>
      <c r="M310" s="2">
        <v>0</v>
      </c>
      <c r="N310" s="2" t="s">
        <v>229</v>
      </c>
    </row>
    <row r="311" spans="1:14" ht="12.75" outlineLevel="2">
      <c r="A311" s="2" t="s">
        <v>1375</v>
      </c>
      <c r="B311" t="s">
        <v>243</v>
      </c>
      <c r="C311" s="16">
        <v>1555</v>
      </c>
      <c r="D311" t="s">
        <v>2188</v>
      </c>
      <c r="E311" s="23" t="s">
        <v>239</v>
      </c>
      <c r="F311" t="s">
        <v>240</v>
      </c>
      <c r="G311" t="s">
        <v>623</v>
      </c>
      <c r="H311" s="20" t="s">
        <v>222</v>
      </c>
      <c r="I311" s="1">
        <v>608429.25</v>
      </c>
      <c r="J311" s="2" t="s">
        <v>2169</v>
      </c>
      <c r="K311" s="2" t="s">
        <v>2152</v>
      </c>
      <c r="L311" s="3">
        <v>0.04411764705882353</v>
      </c>
      <c r="M311" s="2">
        <v>0</v>
      </c>
      <c r="N311" s="2" t="s">
        <v>229</v>
      </c>
    </row>
    <row r="312" spans="1:14" ht="12.75" outlineLevel="2">
      <c r="A312" s="2" t="s">
        <v>1376</v>
      </c>
      <c r="B312" t="s">
        <v>2528</v>
      </c>
      <c r="C312" s="16">
        <v>1555</v>
      </c>
      <c r="D312" t="s">
        <v>2188</v>
      </c>
      <c r="E312" s="23" t="s">
        <v>2529</v>
      </c>
      <c r="F312" t="s">
        <v>2530</v>
      </c>
      <c r="G312" t="s">
        <v>2531</v>
      </c>
      <c r="H312" s="20" t="s">
        <v>2532</v>
      </c>
      <c r="I312" s="1">
        <v>530988.1</v>
      </c>
      <c r="J312" s="2" t="s">
        <v>2214</v>
      </c>
      <c r="K312" s="2" t="s">
        <v>2152</v>
      </c>
      <c r="L312" s="3">
        <v>0.5294117647058824</v>
      </c>
      <c r="M312" s="2">
        <v>0</v>
      </c>
      <c r="N312" s="2" t="s">
        <v>2153</v>
      </c>
    </row>
    <row r="313" spans="1:14" ht="12.75" outlineLevel="2">
      <c r="A313" s="2" t="s">
        <v>1377</v>
      </c>
      <c r="B313" t="s">
        <v>2533</v>
      </c>
      <c r="C313" s="16">
        <v>1555</v>
      </c>
      <c r="D313" t="s">
        <v>2188</v>
      </c>
      <c r="E313" s="23" t="s">
        <v>2529</v>
      </c>
      <c r="F313" t="s">
        <v>2530</v>
      </c>
      <c r="G313" t="s">
        <v>2531</v>
      </c>
      <c r="H313" s="20" t="s">
        <v>2532</v>
      </c>
      <c r="I313" s="1">
        <v>3280810.5</v>
      </c>
      <c r="J313" s="2" t="s">
        <v>2214</v>
      </c>
      <c r="K313" s="2" t="s">
        <v>2152</v>
      </c>
      <c r="L313" s="3">
        <v>0.2647058823529412</v>
      </c>
      <c r="M313" s="2">
        <v>0</v>
      </c>
      <c r="N313" s="2" t="s">
        <v>2153</v>
      </c>
    </row>
    <row r="314" spans="1:14" ht="12.75" outlineLevel="2">
      <c r="A314" s="2" t="s">
        <v>1378</v>
      </c>
      <c r="B314" t="s">
        <v>2609</v>
      </c>
      <c r="C314" s="16">
        <v>1555</v>
      </c>
      <c r="D314" t="s">
        <v>2188</v>
      </c>
      <c r="E314" s="23" t="s">
        <v>2148</v>
      </c>
      <c r="F314" t="s">
        <v>2149</v>
      </c>
      <c r="G314" t="s">
        <v>2606</v>
      </c>
      <c r="H314" s="20" t="s">
        <v>2607</v>
      </c>
      <c r="I314" s="1">
        <v>117866.5</v>
      </c>
      <c r="J314" s="2" t="s">
        <v>2161</v>
      </c>
      <c r="K314" s="2" t="s">
        <v>2152</v>
      </c>
      <c r="L314" s="3">
        <v>0.10588235294117647</v>
      </c>
      <c r="M314" s="2">
        <v>0</v>
      </c>
      <c r="N314" s="2" t="s">
        <v>229</v>
      </c>
    </row>
    <row r="315" spans="1:14" ht="12.75" outlineLevel="2">
      <c r="A315" s="2" t="s">
        <v>1379</v>
      </c>
      <c r="B315" t="s">
        <v>2610</v>
      </c>
      <c r="C315" s="16">
        <v>1555</v>
      </c>
      <c r="D315" t="s">
        <v>2188</v>
      </c>
      <c r="E315" s="23" t="s">
        <v>2148</v>
      </c>
      <c r="F315" t="s">
        <v>2149</v>
      </c>
      <c r="G315" t="s">
        <v>2606</v>
      </c>
      <c r="H315" s="20" t="s">
        <v>2607</v>
      </c>
      <c r="I315" s="1">
        <v>730115.1</v>
      </c>
      <c r="J315" s="2" t="s">
        <v>2161</v>
      </c>
      <c r="K315" s="2" t="s">
        <v>2152</v>
      </c>
      <c r="L315" s="3">
        <v>0.052941176470588235</v>
      </c>
      <c r="M315" s="2">
        <v>0</v>
      </c>
      <c r="N315" s="2" t="s">
        <v>229</v>
      </c>
    </row>
    <row r="316" spans="1:14" ht="12.75" outlineLevel="2">
      <c r="A316" s="2" t="s">
        <v>1380</v>
      </c>
      <c r="B316" t="s">
        <v>2629</v>
      </c>
      <c r="C316" s="16">
        <v>1555</v>
      </c>
      <c r="D316" t="s">
        <v>2188</v>
      </c>
      <c r="E316" s="23" t="s">
        <v>2630</v>
      </c>
      <c r="F316" t="s">
        <v>2631</v>
      </c>
      <c r="G316" t="s">
        <v>2632</v>
      </c>
      <c r="H316" s="20" t="s">
        <v>222</v>
      </c>
      <c r="I316" s="1">
        <v>265494.1</v>
      </c>
      <c r="J316" s="2" t="s">
        <v>2169</v>
      </c>
      <c r="K316" s="2" t="s">
        <v>2152</v>
      </c>
      <c r="L316" s="3">
        <v>0.2647058823529412</v>
      </c>
      <c r="M316" s="2">
        <v>0</v>
      </c>
      <c r="N316" s="2" t="s">
        <v>2153</v>
      </c>
    </row>
    <row r="317" spans="1:14" ht="12.75" outlineLevel="2">
      <c r="A317" s="2" t="s">
        <v>1381</v>
      </c>
      <c r="B317" t="s">
        <v>2633</v>
      </c>
      <c r="C317" s="16">
        <v>1555</v>
      </c>
      <c r="D317" t="s">
        <v>2188</v>
      </c>
      <c r="E317" s="23" t="s">
        <v>2630</v>
      </c>
      <c r="F317" t="s">
        <v>2631</v>
      </c>
      <c r="G317" t="s">
        <v>2632</v>
      </c>
      <c r="H317" s="20" t="s">
        <v>222</v>
      </c>
      <c r="I317" s="1">
        <v>1640405.25</v>
      </c>
      <c r="J317" s="2" t="s">
        <v>2169</v>
      </c>
      <c r="K317" s="2" t="s">
        <v>2152</v>
      </c>
      <c r="L317" s="3">
        <v>0.1323529411764706</v>
      </c>
      <c r="M317" s="2">
        <v>0</v>
      </c>
      <c r="N317" s="2" t="s">
        <v>2153</v>
      </c>
    </row>
    <row r="318" spans="1:14" ht="12.75" outlineLevel="2">
      <c r="A318" s="2" t="s">
        <v>1382</v>
      </c>
      <c r="B318" t="s">
        <v>426</v>
      </c>
      <c r="C318" s="16">
        <v>1555</v>
      </c>
      <c r="D318" t="s">
        <v>2188</v>
      </c>
      <c r="E318" s="23" t="s">
        <v>427</v>
      </c>
      <c r="F318" t="s">
        <v>428</v>
      </c>
      <c r="G318" t="s">
        <v>429</v>
      </c>
      <c r="H318" s="20" t="s">
        <v>2532</v>
      </c>
      <c r="I318" s="1">
        <v>294993.4</v>
      </c>
      <c r="J318" s="2" t="s">
        <v>2214</v>
      </c>
      <c r="K318" s="2" t="s">
        <v>2238</v>
      </c>
      <c r="L318" s="3">
        <v>0.29411764705882354</v>
      </c>
      <c r="M318" s="2">
        <v>0</v>
      </c>
      <c r="N318" s="2" t="s">
        <v>2153</v>
      </c>
    </row>
    <row r="319" spans="1:14" ht="12.75" outlineLevel="2">
      <c r="A319" s="2" t="s">
        <v>1383</v>
      </c>
      <c r="B319" t="s">
        <v>430</v>
      </c>
      <c r="C319" s="16">
        <v>1555</v>
      </c>
      <c r="D319" t="s">
        <v>2188</v>
      </c>
      <c r="E319" s="23" t="s">
        <v>427</v>
      </c>
      <c r="F319" t="s">
        <v>428</v>
      </c>
      <c r="G319" t="s">
        <v>429</v>
      </c>
      <c r="H319" s="20" t="s">
        <v>2532</v>
      </c>
      <c r="I319" s="1">
        <v>3399272.05</v>
      </c>
      <c r="J319" s="2" t="s">
        <v>2214</v>
      </c>
      <c r="K319" s="2" t="s">
        <v>2238</v>
      </c>
      <c r="L319" s="3">
        <v>0.29411764705882354</v>
      </c>
      <c r="M319" s="2">
        <v>0</v>
      </c>
      <c r="N319" s="2" t="s">
        <v>2153</v>
      </c>
    </row>
    <row r="320" spans="1:14" ht="12.75" outlineLevel="2">
      <c r="A320" s="2" t="s">
        <v>1384</v>
      </c>
      <c r="B320" t="s">
        <v>534</v>
      </c>
      <c r="C320" s="16">
        <v>1555</v>
      </c>
      <c r="D320" t="s">
        <v>2188</v>
      </c>
      <c r="E320" s="23" t="s">
        <v>529</v>
      </c>
      <c r="F320" t="s">
        <v>530</v>
      </c>
      <c r="G320" t="s">
        <v>531</v>
      </c>
      <c r="H320" s="20" t="s">
        <v>222</v>
      </c>
      <c r="I320" s="1">
        <v>117997.4</v>
      </c>
      <c r="J320" s="2" t="s">
        <v>2169</v>
      </c>
      <c r="K320" s="2" t="s">
        <v>2251</v>
      </c>
      <c r="L320" s="3">
        <v>0.11764705882352941</v>
      </c>
      <c r="M320" s="2">
        <v>0</v>
      </c>
      <c r="N320" s="2" t="s">
        <v>2153</v>
      </c>
    </row>
    <row r="321" spans="1:14" ht="12.75" outlineLevel="2">
      <c r="A321" s="2" t="s">
        <v>1385</v>
      </c>
      <c r="B321" t="s">
        <v>535</v>
      </c>
      <c r="C321" s="16">
        <v>1555</v>
      </c>
      <c r="D321" t="s">
        <v>2188</v>
      </c>
      <c r="E321" s="23" t="s">
        <v>529</v>
      </c>
      <c r="F321" t="s">
        <v>530</v>
      </c>
      <c r="G321" t="s">
        <v>531</v>
      </c>
      <c r="H321" s="20" t="s">
        <v>222</v>
      </c>
      <c r="I321" s="1">
        <v>1359708.82</v>
      </c>
      <c r="J321" s="2" t="s">
        <v>2169</v>
      </c>
      <c r="K321" s="2" t="s">
        <v>2251</v>
      </c>
      <c r="L321" s="3">
        <v>0.11764705882352941</v>
      </c>
      <c r="M321" s="2">
        <v>0</v>
      </c>
      <c r="N321" s="2" t="s">
        <v>2153</v>
      </c>
    </row>
    <row r="322" spans="1:14" ht="12.75" outlineLevel="2">
      <c r="A322" s="2" t="s">
        <v>1386</v>
      </c>
      <c r="B322" t="s">
        <v>536</v>
      </c>
      <c r="C322" s="16">
        <v>1555</v>
      </c>
      <c r="D322" t="s">
        <v>2188</v>
      </c>
      <c r="E322" s="23" t="s">
        <v>537</v>
      </c>
      <c r="F322" t="s">
        <v>538</v>
      </c>
      <c r="G322" t="s">
        <v>539</v>
      </c>
      <c r="H322" s="20" t="s">
        <v>2532</v>
      </c>
      <c r="I322" s="1">
        <v>267853.98</v>
      </c>
      <c r="J322" s="2" t="s">
        <v>2214</v>
      </c>
      <c r="K322" s="2" t="s">
        <v>540</v>
      </c>
      <c r="L322" s="3">
        <v>0.26705882352941174</v>
      </c>
      <c r="M322" s="2">
        <v>0</v>
      </c>
      <c r="N322" s="2" t="s">
        <v>2153</v>
      </c>
    </row>
    <row r="323" spans="1:14" ht="12.75" outlineLevel="2">
      <c r="A323" s="2" t="s">
        <v>1387</v>
      </c>
      <c r="B323" t="s">
        <v>3028</v>
      </c>
      <c r="C323" s="16">
        <v>1555</v>
      </c>
      <c r="D323" t="s">
        <v>2188</v>
      </c>
      <c r="E323" s="23" t="s">
        <v>537</v>
      </c>
      <c r="F323" t="s">
        <v>538</v>
      </c>
      <c r="G323" t="s">
        <v>539</v>
      </c>
      <c r="H323" s="20" t="s">
        <v>2532</v>
      </c>
      <c r="I323" s="1">
        <v>3086539.03</v>
      </c>
      <c r="J323" s="2" t="s">
        <v>2214</v>
      </c>
      <c r="K323" s="2" t="s">
        <v>540</v>
      </c>
      <c r="L323" s="3">
        <v>0.26705882352941174</v>
      </c>
      <c r="M323" s="2">
        <v>0</v>
      </c>
      <c r="N323" s="2" t="s">
        <v>2153</v>
      </c>
    </row>
    <row r="324" spans="1:14" ht="12.75" outlineLevel="2">
      <c r="A324" s="2" t="s">
        <v>1388</v>
      </c>
      <c r="B324" t="s">
        <v>3123</v>
      </c>
      <c r="C324" s="16">
        <v>1555</v>
      </c>
      <c r="D324" t="s">
        <v>2188</v>
      </c>
      <c r="E324" s="23" t="s">
        <v>445</v>
      </c>
      <c r="F324" t="s">
        <v>446</v>
      </c>
      <c r="G324" t="s">
        <v>3120</v>
      </c>
      <c r="H324" s="20" t="s">
        <v>3121</v>
      </c>
      <c r="I324" s="1">
        <v>65481.4</v>
      </c>
      <c r="J324" s="2" t="s">
        <v>2221</v>
      </c>
      <c r="K324" s="2" t="s">
        <v>12</v>
      </c>
      <c r="L324" s="3">
        <v>0.058823529411764705</v>
      </c>
      <c r="M324" s="2">
        <v>0</v>
      </c>
      <c r="N324" s="2" t="s">
        <v>229</v>
      </c>
    </row>
    <row r="325" spans="1:14" ht="12.75" outlineLevel="2">
      <c r="A325" s="2" t="s">
        <v>1389</v>
      </c>
      <c r="B325" t="s">
        <v>3124</v>
      </c>
      <c r="C325" s="16">
        <v>1555</v>
      </c>
      <c r="D325" t="s">
        <v>2188</v>
      </c>
      <c r="E325" s="23" t="s">
        <v>445</v>
      </c>
      <c r="F325" t="s">
        <v>446</v>
      </c>
      <c r="G325" t="s">
        <v>3120</v>
      </c>
      <c r="H325" s="20" t="s">
        <v>3121</v>
      </c>
      <c r="I325" s="1">
        <v>758083.4</v>
      </c>
      <c r="J325" s="2" t="s">
        <v>2221</v>
      </c>
      <c r="K325" s="2" t="s">
        <v>12</v>
      </c>
      <c r="L325" s="3">
        <v>0.058823529411764705</v>
      </c>
      <c r="M325" s="2">
        <v>0</v>
      </c>
      <c r="N325" s="2" t="s">
        <v>229</v>
      </c>
    </row>
    <row r="326" spans="1:14" ht="12.75" outlineLevel="2">
      <c r="A326" s="2" t="s">
        <v>1390</v>
      </c>
      <c r="B326" t="s">
        <v>1065</v>
      </c>
      <c r="C326" s="16">
        <v>1555</v>
      </c>
      <c r="D326" t="s">
        <v>2188</v>
      </c>
      <c r="E326" s="23" t="s">
        <v>1061</v>
      </c>
      <c r="F326" t="s">
        <v>1062</v>
      </c>
      <c r="G326" t="s">
        <v>1063</v>
      </c>
      <c r="H326" s="20" t="s">
        <v>1064</v>
      </c>
      <c r="I326" s="1">
        <v>357926.98</v>
      </c>
      <c r="J326" s="2" t="s">
        <v>11</v>
      </c>
      <c r="K326" s="2" t="s">
        <v>51</v>
      </c>
      <c r="L326" s="3">
        <v>0.021176470588235293</v>
      </c>
      <c r="M326" s="2">
        <v>48</v>
      </c>
      <c r="N326" s="2" t="s">
        <v>2153</v>
      </c>
    </row>
    <row r="327" spans="1:14" ht="12.75" outlineLevel="2">
      <c r="A327" s="2" t="s">
        <v>1391</v>
      </c>
      <c r="B327" t="s">
        <v>1079</v>
      </c>
      <c r="C327" s="16">
        <v>1555</v>
      </c>
      <c r="D327" t="s">
        <v>2188</v>
      </c>
      <c r="E327" s="23" t="s">
        <v>1073</v>
      </c>
      <c r="F327" t="s">
        <v>1074</v>
      </c>
      <c r="G327" t="s">
        <v>1075</v>
      </c>
      <c r="H327" s="20" t="s">
        <v>1076</v>
      </c>
      <c r="I327" s="1">
        <v>697280.32</v>
      </c>
      <c r="J327" s="2" t="s">
        <v>2161</v>
      </c>
      <c r="K327" s="2" t="s">
        <v>51</v>
      </c>
      <c r="L327" s="3">
        <v>0.05588235294117647</v>
      </c>
      <c r="M327" s="2">
        <v>36</v>
      </c>
      <c r="N327" s="2" t="s">
        <v>2153</v>
      </c>
    </row>
    <row r="328" spans="1:14" ht="12.75" outlineLevel="2">
      <c r="A328" s="2" t="s">
        <v>1392</v>
      </c>
      <c r="B328" t="s">
        <v>907</v>
      </c>
      <c r="C328" s="16">
        <v>1555</v>
      </c>
      <c r="D328" t="s">
        <v>2188</v>
      </c>
      <c r="E328" s="23" t="s">
        <v>2630</v>
      </c>
      <c r="F328" t="s">
        <v>2631</v>
      </c>
      <c r="G328" t="s">
        <v>906</v>
      </c>
      <c r="H328" s="20" t="s">
        <v>3121</v>
      </c>
      <c r="I328" s="1">
        <v>1118953.73</v>
      </c>
      <c r="J328" s="2" t="s">
        <v>2169</v>
      </c>
      <c r="K328" s="2" t="s">
        <v>51</v>
      </c>
      <c r="L328" s="3">
        <v>0.08529411764705883</v>
      </c>
      <c r="M328" s="2">
        <v>75</v>
      </c>
      <c r="N328" s="2" t="s">
        <v>2153</v>
      </c>
    </row>
    <row r="329" spans="1:14" ht="12.75" outlineLevel="2">
      <c r="A329" s="2" t="s">
        <v>1393</v>
      </c>
      <c r="B329" t="s">
        <v>908</v>
      </c>
      <c r="C329" s="16">
        <v>1555</v>
      </c>
      <c r="D329" t="s">
        <v>2188</v>
      </c>
      <c r="E329" s="23" t="s">
        <v>909</v>
      </c>
      <c r="F329" t="s">
        <v>910</v>
      </c>
      <c r="G329" t="s">
        <v>911</v>
      </c>
      <c r="H329" s="20" t="s">
        <v>1064</v>
      </c>
      <c r="I329" s="1">
        <v>1669315.1</v>
      </c>
      <c r="J329" s="2" t="s">
        <v>2242</v>
      </c>
      <c r="K329" s="2" t="s">
        <v>51</v>
      </c>
      <c r="L329" s="3">
        <v>0.1376470588235294</v>
      </c>
      <c r="M329" s="2">
        <v>71</v>
      </c>
      <c r="N329" s="2" t="s">
        <v>2153</v>
      </c>
    </row>
    <row r="330" spans="1:14" ht="12.75" outlineLevel="2">
      <c r="A330" s="2" t="s">
        <v>1394</v>
      </c>
      <c r="B330" t="s">
        <v>912</v>
      </c>
      <c r="C330" s="16">
        <v>1555</v>
      </c>
      <c r="D330" t="s">
        <v>2188</v>
      </c>
      <c r="E330" s="23" t="s">
        <v>913</v>
      </c>
      <c r="F330" t="s">
        <v>914</v>
      </c>
      <c r="G330" t="s">
        <v>915</v>
      </c>
      <c r="H330" s="20" t="s">
        <v>1064</v>
      </c>
      <c r="I330" s="1">
        <v>1667783.08</v>
      </c>
      <c r="J330" s="2" t="s">
        <v>11</v>
      </c>
      <c r="K330" s="2" t="s">
        <v>51</v>
      </c>
      <c r="L330" s="3">
        <v>0.14411764705882352</v>
      </c>
      <c r="M330" s="2">
        <v>45</v>
      </c>
      <c r="N330" s="2" t="s">
        <v>2153</v>
      </c>
    </row>
    <row r="331" spans="1:14" ht="12.75" outlineLevel="2">
      <c r="A331" s="2" t="s">
        <v>1395</v>
      </c>
      <c r="B331" t="s">
        <v>921</v>
      </c>
      <c r="C331" s="16">
        <v>1555</v>
      </c>
      <c r="D331" t="s">
        <v>2188</v>
      </c>
      <c r="E331" s="23" t="s">
        <v>917</v>
      </c>
      <c r="F331" t="s">
        <v>918</v>
      </c>
      <c r="G331" t="s">
        <v>919</v>
      </c>
      <c r="H331" s="20" t="s">
        <v>1064</v>
      </c>
      <c r="I331" s="1">
        <v>596208.03</v>
      </c>
      <c r="J331" s="2" t="s">
        <v>11</v>
      </c>
      <c r="K331" s="2" t="s">
        <v>51</v>
      </c>
      <c r="L331" s="3">
        <v>0.04823529411764706</v>
      </c>
      <c r="M331" s="2">
        <v>29</v>
      </c>
      <c r="N331" s="2" t="s">
        <v>2153</v>
      </c>
    </row>
    <row r="332" spans="1:14" ht="12.75" outlineLevel="2">
      <c r="A332" s="2" t="s">
        <v>1396</v>
      </c>
      <c r="B332" t="s">
        <v>922</v>
      </c>
      <c r="C332" s="16">
        <v>1555</v>
      </c>
      <c r="D332" t="s">
        <v>2188</v>
      </c>
      <c r="E332" s="23" t="s">
        <v>923</v>
      </c>
      <c r="F332" t="s">
        <v>924</v>
      </c>
      <c r="G332" t="s">
        <v>925</v>
      </c>
      <c r="H332" s="20" t="s">
        <v>3121</v>
      </c>
      <c r="I332" s="1">
        <v>4729798.56</v>
      </c>
      <c r="J332" s="2" t="s">
        <v>2221</v>
      </c>
      <c r="K332" s="2" t="s">
        <v>51</v>
      </c>
      <c r="L332" s="3">
        <v>0.4411764705882353</v>
      </c>
      <c r="M332" s="2">
        <v>0</v>
      </c>
      <c r="N332" s="2" t="s">
        <v>2153</v>
      </c>
    </row>
    <row r="333" spans="1:14" ht="12.75" outlineLevel="2">
      <c r="A333" s="2" t="s">
        <v>1397</v>
      </c>
      <c r="B333" t="s">
        <v>931</v>
      </c>
      <c r="C333" s="16">
        <v>1555</v>
      </c>
      <c r="D333" t="s">
        <v>2188</v>
      </c>
      <c r="E333" s="23" t="s">
        <v>927</v>
      </c>
      <c r="F333" t="s">
        <v>928</v>
      </c>
      <c r="G333" t="s">
        <v>929</v>
      </c>
      <c r="H333" s="20" t="s">
        <v>256</v>
      </c>
      <c r="I333" s="1">
        <v>1761008.34</v>
      </c>
      <c r="J333" s="2" t="s">
        <v>2221</v>
      </c>
      <c r="K333" s="2" t="s">
        <v>51</v>
      </c>
      <c r="L333" s="3">
        <v>0.12941176470588237</v>
      </c>
      <c r="M333" s="2">
        <v>137</v>
      </c>
      <c r="N333" s="2" t="s">
        <v>2153</v>
      </c>
    </row>
    <row r="334" spans="1:14" ht="12.75" outlineLevel="2">
      <c r="A334" s="2" t="s">
        <v>1398</v>
      </c>
      <c r="B334" t="s">
        <v>950</v>
      </c>
      <c r="C334" s="16">
        <v>1555</v>
      </c>
      <c r="D334" t="s">
        <v>2188</v>
      </c>
      <c r="E334" s="23" t="s">
        <v>946</v>
      </c>
      <c r="F334" t="s">
        <v>947</v>
      </c>
      <c r="G334" t="s">
        <v>948</v>
      </c>
      <c r="H334" s="20" t="s">
        <v>2699</v>
      </c>
      <c r="I334" s="1">
        <v>383495.22</v>
      </c>
      <c r="J334" s="2" t="s">
        <v>2221</v>
      </c>
      <c r="K334" s="2" t="s">
        <v>149</v>
      </c>
      <c r="L334" s="3">
        <v>0.029411764705882353</v>
      </c>
      <c r="M334" s="2">
        <v>25</v>
      </c>
      <c r="N334" s="2" t="s">
        <v>2153</v>
      </c>
    </row>
    <row r="335" spans="1:14" ht="12.75" outlineLevel="2">
      <c r="A335" s="2" t="s">
        <v>1399</v>
      </c>
      <c r="B335" t="s">
        <v>962</v>
      </c>
      <c r="C335" s="16">
        <v>1555</v>
      </c>
      <c r="D335" t="s">
        <v>2188</v>
      </c>
      <c r="E335" s="23" t="s">
        <v>958</v>
      </c>
      <c r="F335" t="s">
        <v>959</v>
      </c>
      <c r="G335" t="s">
        <v>960</v>
      </c>
      <c r="H335" s="20" t="s">
        <v>1021</v>
      </c>
      <c r="I335" s="1">
        <v>630639.82</v>
      </c>
      <c r="J335" s="2" t="s">
        <v>124</v>
      </c>
      <c r="K335" s="2" t="s">
        <v>149</v>
      </c>
      <c r="L335" s="3">
        <v>0.058823529411764705</v>
      </c>
      <c r="M335" s="2">
        <v>0</v>
      </c>
      <c r="N335" s="2" t="s">
        <v>2153</v>
      </c>
    </row>
    <row r="336" spans="1:14" ht="12.75" outlineLevel="2">
      <c r="A336" s="2" t="s">
        <v>1400</v>
      </c>
      <c r="B336" t="s">
        <v>967</v>
      </c>
      <c r="C336" s="16">
        <v>1555</v>
      </c>
      <c r="D336" t="s">
        <v>2188</v>
      </c>
      <c r="E336" s="23" t="s">
        <v>968</v>
      </c>
      <c r="F336" t="s">
        <v>969</v>
      </c>
      <c r="G336" t="s">
        <v>970</v>
      </c>
      <c r="H336" s="20" t="s">
        <v>1064</v>
      </c>
      <c r="I336" s="1">
        <v>1591593.79</v>
      </c>
      <c r="J336" s="2" t="s">
        <v>2214</v>
      </c>
      <c r="K336" s="2" t="s">
        <v>51</v>
      </c>
      <c r="L336" s="3">
        <v>0.13294117647058823</v>
      </c>
      <c r="M336" s="2">
        <v>61</v>
      </c>
      <c r="N336" s="2" t="s">
        <v>2153</v>
      </c>
    </row>
    <row r="337" spans="1:14" ht="12.75" outlineLevel="2">
      <c r="A337" s="2" t="s">
        <v>1401</v>
      </c>
      <c r="B337" t="s">
        <v>1844</v>
      </c>
      <c r="C337" s="16">
        <v>1555</v>
      </c>
      <c r="D337" t="s">
        <v>2188</v>
      </c>
      <c r="E337" s="23" t="s">
        <v>1841</v>
      </c>
      <c r="F337" t="s">
        <v>1842</v>
      </c>
      <c r="G337" t="s">
        <v>1843</v>
      </c>
      <c r="H337" s="20" t="s">
        <v>1076</v>
      </c>
      <c r="I337" s="1">
        <v>315319.91</v>
      </c>
      <c r="J337" s="2" t="s">
        <v>2161</v>
      </c>
      <c r="K337" s="2" t="s">
        <v>51</v>
      </c>
      <c r="L337" s="3">
        <v>0.029411764705882353</v>
      </c>
      <c r="M337" s="2">
        <v>0</v>
      </c>
      <c r="N337" s="2" t="s">
        <v>2153</v>
      </c>
    </row>
    <row r="338" spans="1:14" ht="12.75" outlineLevel="2">
      <c r="A338" s="2" t="s">
        <v>1402</v>
      </c>
      <c r="B338" t="s">
        <v>1864</v>
      </c>
      <c r="C338" s="16">
        <v>1555</v>
      </c>
      <c r="D338" t="s">
        <v>2188</v>
      </c>
      <c r="E338" s="23" t="s">
        <v>1861</v>
      </c>
      <c r="F338" t="s">
        <v>1862</v>
      </c>
      <c r="G338" t="s">
        <v>1863</v>
      </c>
      <c r="H338" s="20" t="s">
        <v>256</v>
      </c>
      <c r="I338" s="1">
        <v>260236.73</v>
      </c>
      <c r="J338" s="2" t="s">
        <v>2161</v>
      </c>
      <c r="K338" s="2" t="s">
        <v>51</v>
      </c>
      <c r="L338" s="3">
        <v>0</v>
      </c>
      <c r="M338" s="2">
        <v>75</v>
      </c>
      <c r="N338" s="2" t="s">
        <v>229</v>
      </c>
    </row>
    <row r="339" spans="1:14" ht="12.75" outlineLevel="2">
      <c r="A339" s="2" t="s">
        <v>1403</v>
      </c>
      <c r="B339" t="s">
        <v>1981</v>
      </c>
      <c r="C339" s="16">
        <v>1555</v>
      </c>
      <c r="D339" t="s">
        <v>2188</v>
      </c>
      <c r="E339" s="23" t="s">
        <v>1982</v>
      </c>
      <c r="F339" t="s">
        <v>1983</v>
      </c>
      <c r="G339" t="s">
        <v>1984</v>
      </c>
      <c r="H339" s="20" t="s">
        <v>3121</v>
      </c>
      <c r="I339" s="1">
        <v>157659.96</v>
      </c>
      <c r="J339" s="2" t="s">
        <v>2169</v>
      </c>
      <c r="K339" s="2" t="s">
        <v>51</v>
      </c>
      <c r="L339" s="3">
        <v>0.014705882352941176</v>
      </c>
      <c r="M339" s="2">
        <v>0</v>
      </c>
      <c r="N339" s="2" t="s">
        <v>2153</v>
      </c>
    </row>
    <row r="340" spans="1:14" ht="12.75" outlineLevel="2">
      <c r="A340" s="2" t="s">
        <v>1404</v>
      </c>
      <c r="B340" t="s">
        <v>2806</v>
      </c>
      <c r="C340" s="16">
        <v>1555</v>
      </c>
      <c r="D340" t="s">
        <v>2188</v>
      </c>
      <c r="E340" s="23" t="s">
        <v>2801</v>
      </c>
      <c r="F340" t="s">
        <v>2802</v>
      </c>
      <c r="G340" t="s">
        <v>2803</v>
      </c>
      <c r="H340" s="20" t="s">
        <v>473</v>
      </c>
      <c r="I340" s="1">
        <v>725235.79</v>
      </c>
      <c r="J340" s="2" t="s">
        <v>71</v>
      </c>
      <c r="K340" s="2" t="s">
        <v>51</v>
      </c>
      <c r="L340" s="3">
        <v>0.06764705882352941</v>
      </c>
      <c r="M340" s="2">
        <v>0</v>
      </c>
      <c r="N340" s="2" t="s">
        <v>2153</v>
      </c>
    </row>
    <row r="341" spans="1:14" ht="12.75" outlineLevel="2">
      <c r="A341" s="2" t="s">
        <v>1405</v>
      </c>
      <c r="B341" t="s">
        <v>3350</v>
      </c>
      <c r="C341" s="16">
        <v>1555</v>
      </c>
      <c r="D341" t="s">
        <v>2188</v>
      </c>
      <c r="E341" s="23" t="s">
        <v>3347</v>
      </c>
      <c r="F341" t="s">
        <v>3348</v>
      </c>
      <c r="G341" t="s">
        <v>3349</v>
      </c>
      <c r="H341" s="20" t="s">
        <v>542</v>
      </c>
      <c r="I341" s="1">
        <v>1029465.51</v>
      </c>
      <c r="J341" s="2" t="s">
        <v>71</v>
      </c>
      <c r="K341" s="2" t="s">
        <v>51</v>
      </c>
      <c r="L341" s="3">
        <v>0.11</v>
      </c>
      <c r="M341" s="2">
        <v>0</v>
      </c>
      <c r="N341" s="2" t="s">
        <v>2258</v>
      </c>
    </row>
    <row r="342" spans="1:14" ht="12.75" outlineLevel="2">
      <c r="A342" s="2" t="s">
        <v>1406</v>
      </c>
      <c r="B342" t="s">
        <v>3372</v>
      </c>
      <c r="C342" s="16">
        <v>1555</v>
      </c>
      <c r="D342" t="s">
        <v>2188</v>
      </c>
      <c r="E342" s="23" t="s">
        <v>3368</v>
      </c>
      <c r="F342" t="s">
        <v>3369</v>
      </c>
      <c r="G342" t="s">
        <v>3280</v>
      </c>
      <c r="H342" s="20" t="s">
        <v>566</v>
      </c>
      <c r="I342" s="1">
        <v>68175.31</v>
      </c>
      <c r="J342" s="2" t="s">
        <v>2221</v>
      </c>
      <c r="K342" s="2" t="s">
        <v>51</v>
      </c>
      <c r="L342" s="3">
        <v>0</v>
      </c>
      <c r="M342" s="2">
        <v>25</v>
      </c>
      <c r="N342" s="2" t="s">
        <v>2153</v>
      </c>
    </row>
    <row r="343" spans="1:14" ht="12.75" outlineLevel="2">
      <c r="A343" s="2" t="s">
        <v>1407</v>
      </c>
      <c r="B343" t="s">
        <v>876</v>
      </c>
      <c r="C343" s="16">
        <v>1555</v>
      </c>
      <c r="D343" t="s">
        <v>2188</v>
      </c>
      <c r="E343" s="23" t="s">
        <v>868</v>
      </c>
      <c r="F343" t="s">
        <v>869</v>
      </c>
      <c r="G343" t="s">
        <v>870</v>
      </c>
      <c r="H343" s="20" t="s">
        <v>871</v>
      </c>
      <c r="I343" s="1">
        <v>98222.1</v>
      </c>
      <c r="J343" s="2" t="s">
        <v>2169</v>
      </c>
      <c r="K343" s="2" t="s">
        <v>2152</v>
      </c>
      <c r="L343" s="3">
        <v>0.08823529411764706</v>
      </c>
      <c r="M343" s="2">
        <v>0</v>
      </c>
      <c r="N343" s="2" t="s">
        <v>229</v>
      </c>
    </row>
    <row r="344" spans="1:14" ht="12.75" outlineLevel="2">
      <c r="A344" s="2" t="s">
        <v>1408</v>
      </c>
      <c r="B344" t="s">
        <v>877</v>
      </c>
      <c r="C344" s="16">
        <v>1555</v>
      </c>
      <c r="D344" t="s">
        <v>2188</v>
      </c>
      <c r="E344" s="23" t="s">
        <v>868</v>
      </c>
      <c r="F344" t="s">
        <v>869</v>
      </c>
      <c r="G344" t="s">
        <v>870</v>
      </c>
      <c r="H344" s="20" t="s">
        <v>871</v>
      </c>
      <c r="I344" s="1">
        <v>608429.25</v>
      </c>
      <c r="J344" s="2" t="s">
        <v>2169</v>
      </c>
      <c r="K344" s="2" t="s">
        <v>2152</v>
      </c>
      <c r="L344" s="3">
        <v>0.04411764705882353</v>
      </c>
      <c r="M344" s="2">
        <v>0</v>
      </c>
      <c r="N344" s="2" t="s">
        <v>229</v>
      </c>
    </row>
    <row r="345" ht="12.75" outlineLevel="2"/>
    <row r="346" spans="3:9" ht="12.75" outlineLevel="1">
      <c r="C346" s="17" t="s">
        <v>1625</v>
      </c>
      <c r="I346" s="1">
        <f>SUBTOTAL(9,I306:I345)</f>
        <v>38213429.63999999</v>
      </c>
    </row>
    <row r="347" spans="3:9" ht="12.75">
      <c r="C347" s="17" t="s">
        <v>1598</v>
      </c>
      <c r="I347" s="21">
        <f>SUBTOTAL(9,I2:I345)</f>
        <v>497758350.13000005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 xml:space="preserve">&amp;C
Pregled financiranja aplikativnih projektov 2004, Univerza v Ljubljani 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N8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9.140625" style="2" customWidth="1"/>
    <col min="2" max="2" width="17.140625" style="0" customWidth="1"/>
    <col min="3" max="3" width="9.57421875" style="16" customWidth="1"/>
    <col min="4" max="4" width="39.8515625" style="0" customWidth="1"/>
    <col min="5" max="5" width="14.00390625" style="23" customWidth="1"/>
    <col min="6" max="6" width="23.7109375" style="0" customWidth="1"/>
    <col min="7" max="7" width="47.57421875" style="0" customWidth="1"/>
    <col min="8" max="8" width="16.421875" style="2" customWidth="1"/>
    <col min="9" max="9" width="15.8515625" style="0" customWidth="1"/>
    <col min="10" max="10" width="10.421875" style="0" customWidth="1"/>
    <col min="11" max="11" width="16.140625" style="0" customWidth="1"/>
  </cols>
  <sheetData>
    <row r="1" spans="1:14" s="12" customFormat="1" ht="24" customHeight="1">
      <c r="A1" s="11" t="s">
        <v>1082</v>
      </c>
      <c r="B1" s="12" t="s">
        <v>3008</v>
      </c>
      <c r="C1" s="15" t="s">
        <v>1083</v>
      </c>
      <c r="D1" s="12" t="s">
        <v>2934</v>
      </c>
      <c r="E1" s="22" t="s">
        <v>1084</v>
      </c>
      <c r="F1" s="12" t="s">
        <v>2935</v>
      </c>
      <c r="G1" s="12" t="s">
        <v>2936</v>
      </c>
      <c r="H1" s="11" t="s">
        <v>1085</v>
      </c>
      <c r="I1" s="13" t="s">
        <v>882</v>
      </c>
      <c r="J1" s="11" t="s">
        <v>1086</v>
      </c>
      <c r="K1" s="11" t="s">
        <v>705</v>
      </c>
      <c r="L1" s="14" t="s">
        <v>883</v>
      </c>
      <c r="M1" s="14" t="s">
        <v>1087</v>
      </c>
      <c r="N1" s="11" t="s">
        <v>884</v>
      </c>
    </row>
    <row r="2" spans="1:14" ht="12.75" outlineLevel="2">
      <c r="A2" s="2" t="s">
        <v>1088</v>
      </c>
      <c r="B2" t="s">
        <v>2433</v>
      </c>
      <c r="C2" s="16">
        <v>482</v>
      </c>
      <c r="D2" t="s">
        <v>2434</v>
      </c>
      <c r="E2" s="23" t="s">
        <v>2435</v>
      </c>
      <c r="F2" t="s">
        <v>2436</v>
      </c>
      <c r="G2" t="s">
        <v>2437</v>
      </c>
      <c r="H2" s="20" t="s">
        <v>503</v>
      </c>
      <c r="I2" s="1">
        <v>307552.6</v>
      </c>
      <c r="J2" s="2" t="s">
        <v>2273</v>
      </c>
      <c r="K2" s="2" t="s">
        <v>2438</v>
      </c>
      <c r="L2" s="3">
        <v>0.34823529411764703</v>
      </c>
      <c r="M2" s="2">
        <v>0</v>
      </c>
      <c r="N2" s="2" t="s">
        <v>2258</v>
      </c>
    </row>
    <row r="3" spans="1:14" ht="12.75" outlineLevel="2">
      <c r="A3" s="2" t="s">
        <v>1089</v>
      </c>
      <c r="B3" t="s">
        <v>698</v>
      </c>
      <c r="C3" s="16">
        <v>482</v>
      </c>
      <c r="D3" t="s">
        <v>2434</v>
      </c>
      <c r="E3" s="23" t="s">
        <v>2435</v>
      </c>
      <c r="F3" t="s">
        <v>2436</v>
      </c>
      <c r="G3" t="s">
        <v>2437</v>
      </c>
      <c r="H3" s="20" t="s">
        <v>503</v>
      </c>
      <c r="I3" s="1">
        <v>3523250.39</v>
      </c>
      <c r="J3" s="2" t="s">
        <v>2273</v>
      </c>
      <c r="K3" s="2" t="s">
        <v>2438</v>
      </c>
      <c r="L3" s="3">
        <v>0.34823529411764703</v>
      </c>
      <c r="M3" s="2">
        <v>0</v>
      </c>
      <c r="N3" s="2" t="s">
        <v>2258</v>
      </c>
    </row>
    <row r="4" spans="1:14" ht="12.75" outlineLevel="2">
      <c r="A4" s="2" t="s">
        <v>1090</v>
      </c>
      <c r="B4" t="s">
        <v>2141</v>
      </c>
      <c r="C4" s="16">
        <v>482</v>
      </c>
      <c r="D4" t="s">
        <v>2434</v>
      </c>
      <c r="E4" s="23" t="s">
        <v>2142</v>
      </c>
      <c r="F4" t="s">
        <v>2143</v>
      </c>
      <c r="G4" t="s">
        <v>2144</v>
      </c>
      <c r="H4" s="20" t="s">
        <v>676</v>
      </c>
      <c r="I4" s="1">
        <v>1381795.96</v>
      </c>
      <c r="J4" s="2" t="s">
        <v>2237</v>
      </c>
      <c r="K4" s="2" t="s">
        <v>51</v>
      </c>
      <c r="L4" s="3">
        <v>0.1476470588235294</v>
      </c>
      <c r="M4" s="2">
        <v>0</v>
      </c>
      <c r="N4" s="2" t="s">
        <v>2258</v>
      </c>
    </row>
    <row r="5" spans="1:14" ht="12.75" outlineLevel="2">
      <c r="A5" s="2" t="s">
        <v>1091</v>
      </c>
      <c r="B5" t="s">
        <v>2785</v>
      </c>
      <c r="C5" s="16">
        <v>482</v>
      </c>
      <c r="D5" t="s">
        <v>2434</v>
      </c>
      <c r="E5" s="23" t="s">
        <v>2786</v>
      </c>
      <c r="F5" t="s">
        <v>2787</v>
      </c>
      <c r="G5" t="s">
        <v>2411</v>
      </c>
      <c r="H5" s="20" t="s">
        <v>503</v>
      </c>
      <c r="I5" s="1">
        <v>3153199.01</v>
      </c>
      <c r="J5" s="2" t="s">
        <v>2237</v>
      </c>
      <c r="K5" s="2" t="s">
        <v>51</v>
      </c>
      <c r="L5" s="3">
        <v>0.29411764705882354</v>
      </c>
      <c r="M5" s="2">
        <v>0</v>
      </c>
      <c r="N5" s="2" t="s">
        <v>2153</v>
      </c>
    </row>
    <row r="6" spans="1:14" ht="12.75" outlineLevel="2">
      <c r="A6" s="2" t="s">
        <v>1092</v>
      </c>
      <c r="B6" t="s">
        <v>2796</v>
      </c>
      <c r="C6" s="16">
        <v>482</v>
      </c>
      <c r="D6" t="s">
        <v>2434</v>
      </c>
      <c r="E6" s="23" t="s">
        <v>2793</v>
      </c>
      <c r="F6" t="s">
        <v>2794</v>
      </c>
      <c r="G6" t="s">
        <v>2795</v>
      </c>
      <c r="H6" s="20" t="s">
        <v>676</v>
      </c>
      <c r="I6" s="1">
        <v>239643.1</v>
      </c>
      <c r="J6" s="2" t="s">
        <v>2169</v>
      </c>
      <c r="K6" s="2" t="s">
        <v>51</v>
      </c>
      <c r="L6" s="3">
        <v>0.02235294117647059</v>
      </c>
      <c r="M6" s="2">
        <v>0</v>
      </c>
      <c r="N6" s="2" t="s">
        <v>2153</v>
      </c>
    </row>
    <row r="7" spans="1:14" ht="12.75" outlineLevel="2">
      <c r="A7" s="2" t="s">
        <v>1093</v>
      </c>
      <c r="B7" t="s">
        <v>2814</v>
      </c>
      <c r="C7" s="16">
        <v>482</v>
      </c>
      <c r="D7" t="s">
        <v>2434</v>
      </c>
      <c r="E7" s="23" t="s">
        <v>2815</v>
      </c>
      <c r="F7" t="s">
        <v>2816</v>
      </c>
      <c r="G7" t="s">
        <v>2817</v>
      </c>
      <c r="H7" s="20" t="s">
        <v>503</v>
      </c>
      <c r="I7" s="1">
        <v>1734259.5</v>
      </c>
      <c r="J7" s="2" t="s">
        <v>2237</v>
      </c>
      <c r="K7" s="2" t="s">
        <v>51</v>
      </c>
      <c r="L7" s="3">
        <v>0.16176470588235295</v>
      </c>
      <c r="M7" s="2">
        <v>0</v>
      </c>
      <c r="N7" s="2" t="s">
        <v>2153</v>
      </c>
    </row>
    <row r="8" spans="3:14" ht="12.75" outlineLevel="1">
      <c r="C8" s="17" t="s">
        <v>1626</v>
      </c>
      <c r="H8" s="20"/>
      <c r="I8" s="1">
        <f>SUBTOTAL(9,I2:I7)</f>
        <v>10339700.56</v>
      </c>
      <c r="J8" s="2"/>
      <c r="K8" s="2"/>
      <c r="L8" s="3"/>
      <c r="M8" s="2"/>
      <c r="N8" s="2"/>
    </row>
    <row r="9" spans="1:14" ht="12.75" outlineLevel="2">
      <c r="A9" s="2" t="s">
        <v>1094</v>
      </c>
      <c r="B9" t="s">
        <v>2755</v>
      </c>
      <c r="C9" s="16">
        <v>586</v>
      </c>
      <c r="D9" t="s">
        <v>2756</v>
      </c>
      <c r="E9" s="23" t="s">
        <v>2751</v>
      </c>
      <c r="F9" t="s">
        <v>2752</v>
      </c>
      <c r="G9" t="s">
        <v>2753</v>
      </c>
      <c r="H9" s="20" t="s">
        <v>2004</v>
      </c>
      <c r="I9" s="1">
        <v>88498</v>
      </c>
      <c r="J9" s="2" t="s">
        <v>2237</v>
      </c>
      <c r="K9" s="2" t="s">
        <v>2251</v>
      </c>
      <c r="L9" s="3">
        <v>0.08823529411764706</v>
      </c>
      <c r="M9" s="2">
        <v>0</v>
      </c>
      <c r="N9" s="2" t="s">
        <v>2153</v>
      </c>
    </row>
    <row r="10" spans="1:14" ht="12.75" outlineLevel="2">
      <c r="A10" s="2" t="s">
        <v>1095</v>
      </c>
      <c r="B10" t="s">
        <v>2757</v>
      </c>
      <c r="C10" s="16">
        <v>586</v>
      </c>
      <c r="D10" t="s">
        <v>2756</v>
      </c>
      <c r="E10" s="23" t="s">
        <v>2751</v>
      </c>
      <c r="F10" t="s">
        <v>2752</v>
      </c>
      <c r="G10" t="s">
        <v>2753</v>
      </c>
      <c r="H10" s="20" t="s">
        <v>2004</v>
      </c>
      <c r="I10" s="1">
        <v>1019781.57</v>
      </c>
      <c r="J10" s="2" t="s">
        <v>2237</v>
      </c>
      <c r="K10" s="2" t="s">
        <v>2251</v>
      </c>
      <c r="L10" s="3">
        <v>0.08823529411764706</v>
      </c>
      <c r="M10" s="2">
        <v>0</v>
      </c>
      <c r="N10" s="2" t="s">
        <v>2153</v>
      </c>
    </row>
    <row r="11" spans="1:14" ht="12.75" outlineLevel="2">
      <c r="A11" s="2" t="s">
        <v>1096</v>
      </c>
      <c r="B11" t="s">
        <v>3312</v>
      </c>
      <c r="C11" s="16">
        <v>586</v>
      </c>
      <c r="D11" t="s">
        <v>2756</v>
      </c>
      <c r="E11" s="23" t="s">
        <v>3313</v>
      </c>
      <c r="F11" t="s">
        <v>3314</v>
      </c>
      <c r="G11" t="s">
        <v>3315</v>
      </c>
      <c r="H11" s="20" t="s">
        <v>3316</v>
      </c>
      <c r="I11" s="1">
        <v>259757.3</v>
      </c>
      <c r="J11" s="2" t="s">
        <v>2237</v>
      </c>
      <c r="K11" s="2" t="s">
        <v>12</v>
      </c>
      <c r="L11" s="3">
        <v>0.29411764705882354</v>
      </c>
      <c r="M11" s="2">
        <v>0</v>
      </c>
      <c r="N11" s="2" t="s">
        <v>2258</v>
      </c>
    </row>
    <row r="12" spans="1:14" ht="12.75" outlineLevel="2">
      <c r="A12" s="2" t="s">
        <v>1097</v>
      </c>
      <c r="B12" t="s">
        <v>3317</v>
      </c>
      <c r="C12" s="16">
        <v>586</v>
      </c>
      <c r="D12" t="s">
        <v>2756</v>
      </c>
      <c r="E12" s="23" t="s">
        <v>3313</v>
      </c>
      <c r="F12" t="s">
        <v>3314</v>
      </c>
      <c r="G12" t="s">
        <v>3315</v>
      </c>
      <c r="H12" s="20" t="s">
        <v>3316</v>
      </c>
      <c r="I12" s="1">
        <v>2975718.24</v>
      </c>
      <c r="J12" s="2" t="s">
        <v>2237</v>
      </c>
      <c r="K12" s="2" t="s">
        <v>12</v>
      </c>
      <c r="L12" s="3">
        <v>0.29411764705882354</v>
      </c>
      <c r="M12" s="2">
        <v>0</v>
      </c>
      <c r="N12" s="2" t="s">
        <v>2258</v>
      </c>
    </row>
    <row r="13" spans="3:14" ht="12.75" outlineLevel="1">
      <c r="C13" s="17" t="s">
        <v>1627</v>
      </c>
      <c r="H13" s="20"/>
      <c r="I13" s="1">
        <f>SUBTOTAL(9,I9:I12)</f>
        <v>4343755.11</v>
      </c>
      <c r="J13" s="2"/>
      <c r="K13" s="2"/>
      <c r="L13" s="3"/>
      <c r="M13" s="2"/>
      <c r="N13" s="2"/>
    </row>
    <row r="14" spans="1:14" ht="12.75" outlineLevel="2">
      <c r="A14" s="2" t="s">
        <v>1098</v>
      </c>
      <c r="B14" t="s">
        <v>844</v>
      </c>
      <c r="C14" s="16">
        <v>589</v>
      </c>
      <c r="D14" t="s">
        <v>845</v>
      </c>
      <c r="E14" s="23" t="s">
        <v>846</v>
      </c>
      <c r="F14" t="s">
        <v>847</v>
      </c>
      <c r="G14" t="s">
        <v>848</v>
      </c>
      <c r="H14" s="20" t="s">
        <v>769</v>
      </c>
      <c r="I14" s="1">
        <v>1101032.64</v>
      </c>
      <c r="J14" s="2" t="s">
        <v>2273</v>
      </c>
      <c r="K14" s="2" t="s">
        <v>51</v>
      </c>
      <c r="L14" s="3">
        <v>0.11764705882352941</v>
      </c>
      <c r="M14" s="2">
        <v>0</v>
      </c>
      <c r="N14" s="2" t="s">
        <v>2258</v>
      </c>
    </row>
    <row r="15" spans="3:14" ht="12.75" outlineLevel="1">
      <c r="C15" s="17" t="s">
        <v>1628</v>
      </c>
      <c r="H15" s="20"/>
      <c r="I15" s="1">
        <f>SUBTOTAL(9,I14:I14)</f>
        <v>1101032.64</v>
      </c>
      <c r="J15" s="2"/>
      <c r="K15" s="2"/>
      <c r="L15" s="3"/>
      <c r="M15" s="2"/>
      <c r="N15" s="2"/>
    </row>
    <row r="16" spans="1:14" ht="12.75" outlineLevel="2">
      <c r="A16" s="2" t="s">
        <v>1099</v>
      </c>
      <c r="B16" t="s">
        <v>3323</v>
      </c>
      <c r="C16" s="16">
        <v>592</v>
      </c>
      <c r="D16" t="s">
        <v>3324</v>
      </c>
      <c r="E16" s="23" t="s">
        <v>3325</v>
      </c>
      <c r="F16" t="s">
        <v>3326</v>
      </c>
      <c r="G16" t="s">
        <v>2423</v>
      </c>
      <c r="H16" s="20" t="s">
        <v>3285</v>
      </c>
      <c r="I16" s="1">
        <v>259757.3</v>
      </c>
      <c r="J16" s="2" t="s">
        <v>2169</v>
      </c>
      <c r="K16" s="2" t="s">
        <v>2251</v>
      </c>
      <c r="L16" s="3">
        <v>0.29411764705882354</v>
      </c>
      <c r="M16" s="2">
        <v>0</v>
      </c>
      <c r="N16" s="2" t="s">
        <v>2258</v>
      </c>
    </row>
    <row r="17" spans="1:14" ht="12.75" outlineLevel="2">
      <c r="A17" s="2" t="s">
        <v>1100</v>
      </c>
      <c r="B17" t="s">
        <v>3327</v>
      </c>
      <c r="C17" s="16">
        <v>592</v>
      </c>
      <c r="D17" t="s">
        <v>3324</v>
      </c>
      <c r="E17" s="23" t="s">
        <v>3325</v>
      </c>
      <c r="F17" t="s">
        <v>3326</v>
      </c>
      <c r="G17" t="s">
        <v>2423</v>
      </c>
      <c r="H17" s="20" t="s">
        <v>3285</v>
      </c>
      <c r="I17" s="1">
        <v>2975718.24</v>
      </c>
      <c r="J17" s="2" t="s">
        <v>2169</v>
      </c>
      <c r="K17" s="2" t="s">
        <v>2251</v>
      </c>
      <c r="L17" s="3">
        <v>0.29411764705882354</v>
      </c>
      <c r="M17" s="2">
        <v>0</v>
      </c>
      <c r="N17" s="2" t="s">
        <v>2258</v>
      </c>
    </row>
    <row r="18" spans="1:14" ht="12.75" outlineLevel="2">
      <c r="A18" s="2" t="s">
        <v>1101</v>
      </c>
      <c r="B18" t="s">
        <v>736</v>
      </c>
      <c r="C18" s="16">
        <v>592</v>
      </c>
      <c r="D18" t="s">
        <v>3324</v>
      </c>
      <c r="E18" s="23" t="s">
        <v>733</v>
      </c>
      <c r="F18" t="s">
        <v>734</v>
      </c>
      <c r="G18" t="s">
        <v>735</v>
      </c>
      <c r="H18" s="20" t="s">
        <v>3285</v>
      </c>
      <c r="I18" s="1">
        <v>467938.87</v>
      </c>
      <c r="J18" s="2" t="s">
        <v>2169</v>
      </c>
      <c r="K18" s="2" t="s">
        <v>51</v>
      </c>
      <c r="L18" s="3">
        <v>0.05</v>
      </c>
      <c r="M18" s="2">
        <v>0</v>
      </c>
      <c r="N18" s="2" t="s">
        <v>2258</v>
      </c>
    </row>
    <row r="19" spans="1:14" ht="12.75" outlineLevel="2">
      <c r="A19" s="2" t="s">
        <v>1102</v>
      </c>
      <c r="B19" t="s">
        <v>743</v>
      </c>
      <c r="C19" s="16">
        <v>592</v>
      </c>
      <c r="D19" t="s">
        <v>3324</v>
      </c>
      <c r="E19" s="23" t="s">
        <v>744</v>
      </c>
      <c r="F19" t="s">
        <v>745</v>
      </c>
      <c r="G19" t="s">
        <v>746</v>
      </c>
      <c r="H19" s="20" t="s">
        <v>3285</v>
      </c>
      <c r="I19" s="1">
        <v>1897387.59</v>
      </c>
      <c r="J19" s="2" t="s">
        <v>2169</v>
      </c>
      <c r="K19" s="2" t="s">
        <v>80</v>
      </c>
      <c r="L19" s="3">
        <v>0.1888235294117647</v>
      </c>
      <c r="M19" s="2">
        <v>0</v>
      </c>
      <c r="N19" s="2" t="s">
        <v>2258</v>
      </c>
    </row>
    <row r="20" spans="3:14" ht="12.75" outlineLevel="1">
      <c r="C20" s="17" t="s">
        <v>1629</v>
      </c>
      <c r="H20" s="20"/>
      <c r="I20" s="1">
        <f>SUBTOTAL(9,I16:I19)</f>
        <v>5600802</v>
      </c>
      <c r="J20" s="2"/>
      <c r="K20" s="2"/>
      <c r="L20" s="3"/>
      <c r="M20" s="2"/>
      <c r="N20" s="2"/>
    </row>
    <row r="21" spans="1:14" ht="12.75" outlineLevel="2">
      <c r="A21" s="2" t="s">
        <v>1103</v>
      </c>
      <c r="B21" t="s">
        <v>195</v>
      </c>
      <c r="C21" s="16">
        <v>794</v>
      </c>
      <c r="D21" t="s">
        <v>196</v>
      </c>
      <c r="E21" s="23" t="s">
        <v>191</v>
      </c>
      <c r="F21" t="s">
        <v>192</v>
      </c>
      <c r="G21" t="s">
        <v>193</v>
      </c>
      <c r="H21" s="20" t="s">
        <v>2194</v>
      </c>
      <c r="I21" s="1">
        <v>315319.91</v>
      </c>
      <c r="J21" s="2" t="s">
        <v>124</v>
      </c>
      <c r="K21" s="2" t="s">
        <v>149</v>
      </c>
      <c r="L21" s="3">
        <v>0.029411764705882353</v>
      </c>
      <c r="M21" s="2">
        <v>0</v>
      </c>
      <c r="N21" s="2" t="s">
        <v>2153</v>
      </c>
    </row>
    <row r="22" spans="1:14" ht="12.75" outlineLevel="2">
      <c r="A22" s="2" t="s">
        <v>1104</v>
      </c>
      <c r="B22" t="s">
        <v>2640</v>
      </c>
      <c r="C22" s="16">
        <v>794</v>
      </c>
      <c r="D22" t="s">
        <v>196</v>
      </c>
      <c r="E22" s="23" t="s">
        <v>2635</v>
      </c>
      <c r="F22" t="s">
        <v>2636</v>
      </c>
      <c r="G22" t="s">
        <v>2637</v>
      </c>
      <c r="H22" s="20" t="s">
        <v>2638</v>
      </c>
      <c r="I22" s="1">
        <v>501488.8</v>
      </c>
      <c r="J22" s="2" t="s">
        <v>2169</v>
      </c>
      <c r="K22" s="2" t="s">
        <v>2152</v>
      </c>
      <c r="L22" s="3">
        <v>0.5</v>
      </c>
      <c r="M22" s="2">
        <v>0</v>
      </c>
      <c r="N22" s="2" t="s">
        <v>2153</v>
      </c>
    </row>
    <row r="23" spans="1:14" ht="12.75" outlineLevel="2">
      <c r="A23" s="2" t="s">
        <v>1105</v>
      </c>
      <c r="B23" t="s">
        <v>2641</v>
      </c>
      <c r="C23" s="16">
        <v>794</v>
      </c>
      <c r="D23" t="s">
        <v>196</v>
      </c>
      <c r="E23" s="23" t="s">
        <v>2635</v>
      </c>
      <c r="F23" t="s">
        <v>2636</v>
      </c>
      <c r="G23" t="s">
        <v>2637</v>
      </c>
      <c r="H23" s="20" t="s">
        <v>2638</v>
      </c>
      <c r="I23" s="1">
        <v>3098543.25</v>
      </c>
      <c r="J23" s="2" t="s">
        <v>2169</v>
      </c>
      <c r="K23" s="2" t="s">
        <v>2152</v>
      </c>
      <c r="L23" s="3">
        <v>0.25</v>
      </c>
      <c r="M23" s="2">
        <v>0</v>
      </c>
      <c r="N23" s="2" t="s">
        <v>2153</v>
      </c>
    </row>
    <row r="24" spans="1:14" ht="12.75" outlineLevel="2">
      <c r="A24" s="2" t="s">
        <v>1106</v>
      </c>
      <c r="B24" t="s">
        <v>2648</v>
      </c>
      <c r="C24" s="16">
        <v>794</v>
      </c>
      <c r="D24" t="s">
        <v>196</v>
      </c>
      <c r="E24" s="23" t="s">
        <v>2643</v>
      </c>
      <c r="F24" t="s">
        <v>2644</v>
      </c>
      <c r="G24" t="s">
        <v>2645</v>
      </c>
      <c r="H24" s="20" t="s">
        <v>2646</v>
      </c>
      <c r="I24" s="1">
        <v>471989.4</v>
      </c>
      <c r="J24" s="2" t="s">
        <v>124</v>
      </c>
      <c r="K24" s="2" t="s">
        <v>2152</v>
      </c>
      <c r="L24" s="3">
        <v>0.47058823529411764</v>
      </c>
      <c r="M24" s="2">
        <v>0</v>
      </c>
      <c r="N24" s="2" t="s">
        <v>2153</v>
      </c>
    </row>
    <row r="25" spans="1:14" ht="12.75" outlineLevel="2">
      <c r="A25" s="2" t="s">
        <v>1107</v>
      </c>
      <c r="B25" t="s">
        <v>2649</v>
      </c>
      <c r="C25" s="16">
        <v>794</v>
      </c>
      <c r="D25" t="s">
        <v>196</v>
      </c>
      <c r="E25" s="23" t="s">
        <v>2643</v>
      </c>
      <c r="F25" t="s">
        <v>2644</v>
      </c>
      <c r="G25" t="s">
        <v>2645</v>
      </c>
      <c r="H25" s="20" t="s">
        <v>2646</v>
      </c>
      <c r="I25" s="1">
        <v>2916276</v>
      </c>
      <c r="J25" s="2" t="s">
        <v>124</v>
      </c>
      <c r="K25" s="2" t="s">
        <v>2152</v>
      </c>
      <c r="L25" s="3">
        <v>0.23529411764705882</v>
      </c>
      <c r="M25" s="2">
        <v>0</v>
      </c>
      <c r="N25" s="2" t="s">
        <v>2153</v>
      </c>
    </row>
    <row r="26" spans="1:14" ht="12.75" outlineLevel="2">
      <c r="A26" s="2" t="s">
        <v>1108</v>
      </c>
      <c r="B26" t="s">
        <v>596</v>
      </c>
      <c r="C26" s="16">
        <v>794</v>
      </c>
      <c r="D26" t="s">
        <v>196</v>
      </c>
      <c r="E26" s="23" t="s">
        <v>597</v>
      </c>
      <c r="F26" t="s">
        <v>598</v>
      </c>
      <c r="G26" t="s">
        <v>599</v>
      </c>
      <c r="H26" s="20" t="s">
        <v>2548</v>
      </c>
      <c r="I26" s="1">
        <v>294993.4</v>
      </c>
      <c r="J26" s="2" t="s">
        <v>11</v>
      </c>
      <c r="K26" s="2" t="s">
        <v>2238</v>
      </c>
      <c r="L26" s="3">
        <v>0.29411764705882354</v>
      </c>
      <c r="M26" s="2">
        <v>0</v>
      </c>
      <c r="N26" s="2" t="s">
        <v>2153</v>
      </c>
    </row>
    <row r="27" spans="1:14" ht="12.75" outlineLevel="2">
      <c r="A27" s="2" t="s">
        <v>1109</v>
      </c>
      <c r="B27" t="s">
        <v>600</v>
      </c>
      <c r="C27" s="16">
        <v>794</v>
      </c>
      <c r="D27" t="s">
        <v>196</v>
      </c>
      <c r="E27" s="23" t="s">
        <v>597</v>
      </c>
      <c r="F27" t="s">
        <v>598</v>
      </c>
      <c r="G27" t="s">
        <v>599</v>
      </c>
      <c r="H27" s="20" t="s">
        <v>2548</v>
      </c>
      <c r="I27" s="1">
        <v>3399272.05</v>
      </c>
      <c r="J27" s="2" t="s">
        <v>11</v>
      </c>
      <c r="K27" s="2" t="s">
        <v>2238</v>
      </c>
      <c r="L27" s="3">
        <v>0.29411764705882354</v>
      </c>
      <c r="M27" s="2">
        <v>0</v>
      </c>
      <c r="N27" s="2" t="s">
        <v>2153</v>
      </c>
    </row>
    <row r="28" spans="1:14" ht="12.75" outlineLevel="2">
      <c r="A28" s="2" t="s">
        <v>1110</v>
      </c>
      <c r="B28" t="s">
        <v>3099</v>
      </c>
      <c r="C28" s="16">
        <v>794</v>
      </c>
      <c r="D28" t="s">
        <v>196</v>
      </c>
      <c r="E28" s="23" t="s">
        <v>3100</v>
      </c>
      <c r="F28" t="s">
        <v>3101</v>
      </c>
      <c r="G28" t="s">
        <v>3102</v>
      </c>
      <c r="H28" s="20" t="s">
        <v>2646</v>
      </c>
      <c r="I28" s="1">
        <v>235994.7</v>
      </c>
      <c r="J28" s="2" t="s">
        <v>2161</v>
      </c>
      <c r="K28" s="2" t="s">
        <v>2251</v>
      </c>
      <c r="L28" s="3">
        <v>0.23529411764705882</v>
      </c>
      <c r="M28" s="2">
        <v>0</v>
      </c>
      <c r="N28" s="2" t="s">
        <v>2153</v>
      </c>
    </row>
    <row r="29" spans="1:14" ht="12.75" outlineLevel="2">
      <c r="A29" s="2" t="s">
        <v>1111</v>
      </c>
      <c r="B29" t="s">
        <v>3103</v>
      </c>
      <c r="C29" s="16">
        <v>794</v>
      </c>
      <c r="D29" t="s">
        <v>196</v>
      </c>
      <c r="E29" s="23" t="s">
        <v>3100</v>
      </c>
      <c r="F29" t="s">
        <v>3101</v>
      </c>
      <c r="G29" t="s">
        <v>3102</v>
      </c>
      <c r="H29" s="20" t="s">
        <v>2646</v>
      </c>
      <c r="I29" s="1">
        <v>2719417.63</v>
      </c>
      <c r="J29" s="2" t="s">
        <v>2161</v>
      </c>
      <c r="K29" s="2" t="s">
        <v>2251</v>
      </c>
      <c r="L29" s="3">
        <v>0.23529411764705882</v>
      </c>
      <c r="M29" s="2">
        <v>0</v>
      </c>
      <c r="N29" s="2" t="s">
        <v>2153</v>
      </c>
    </row>
    <row r="30" spans="1:14" ht="12.75" outlineLevel="2">
      <c r="A30" s="2" t="s">
        <v>1112</v>
      </c>
      <c r="B30" t="s">
        <v>3159</v>
      </c>
      <c r="C30" s="16">
        <v>794</v>
      </c>
      <c r="D30" t="s">
        <v>196</v>
      </c>
      <c r="E30" s="23" t="s">
        <v>3155</v>
      </c>
      <c r="F30" t="s">
        <v>3156</v>
      </c>
      <c r="G30" t="s">
        <v>3157</v>
      </c>
      <c r="H30" s="20" t="s">
        <v>3137</v>
      </c>
      <c r="I30" s="1">
        <v>265494.1</v>
      </c>
      <c r="J30" s="2" t="s">
        <v>2273</v>
      </c>
      <c r="K30" s="2" t="s">
        <v>2251</v>
      </c>
      <c r="L30" s="3">
        <v>0.2647058823529412</v>
      </c>
      <c r="M30" s="2">
        <v>0</v>
      </c>
      <c r="N30" s="2" t="s">
        <v>2153</v>
      </c>
    </row>
    <row r="31" spans="1:14" ht="12.75" outlineLevel="2">
      <c r="A31" s="2" t="s">
        <v>1113</v>
      </c>
      <c r="B31" t="s">
        <v>3160</v>
      </c>
      <c r="C31" s="16">
        <v>794</v>
      </c>
      <c r="D31" t="s">
        <v>196</v>
      </c>
      <c r="E31" s="23" t="s">
        <v>3155</v>
      </c>
      <c r="F31" t="s">
        <v>3156</v>
      </c>
      <c r="G31" t="s">
        <v>3157</v>
      </c>
      <c r="H31" s="20" t="s">
        <v>3137</v>
      </c>
      <c r="I31" s="1">
        <v>3059344.8</v>
      </c>
      <c r="J31" s="2" t="s">
        <v>2273</v>
      </c>
      <c r="K31" s="2" t="s">
        <v>2251</v>
      </c>
      <c r="L31" s="3">
        <v>0.2647058823529412</v>
      </c>
      <c r="M31" s="2">
        <v>0</v>
      </c>
      <c r="N31" s="2" t="s">
        <v>2153</v>
      </c>
    </row>
    <row r="32" spans="1:14" ht="12.75" outlineLevel="2">
      <c r="A32" s="2" t="s">
        <v>1114</v>
      </c>
      <c r="B32" t="s">
        <v>3218</v>
      </c>
      <c r="C32" s="16">
        <v>794</v>
      </c>
      <c r="D32" t="s">
        <v>196</v>
      </c>
      <c r="E32" s="23" t="s">
        <v>3219</v>
      </c>
      <c r="F32" t="s">
        <v>3220</v>
      </c>
      <c r="G32" t="s">
        <v>578</v>
      </c>
      <c r="H32" s="20" t="s">
        <v>3221</v>
      </c>
      <c r="I32" s="1">
        <v>294993.4</v>
      </c>
      <c r="J32" s="2" t="s">
        <v>2169</v>
      </c>
      <c r="K32" s="2" t="s">
        <v>2251</v>
      </c>
      <c r="L32" s="3">
        <v>0.29411764705882354</v>
      </c>
      <c r="M32" s="2">
        <v>0</v>
      </c>
      <c r="N32" s="2" t="s">
        <v>2153</v>
      </c>
    </row>
    <row r="33" spans="1:14" ht="12.75" outlineLevel="2">
      <c r="A33" s="2" t="s">
        <v>1115</v>
      </c>
      <c r="B33" t="s">
        <v>3222</v>
      </c>
      <c r="C33" s="16">
        <v>794</v>
      </c>
      <c r="D33" t="s">
        <v>196</v>
      </c>
      <c r="E33" s="23" t="s">
        <v>3219</v>
      </c>
      <c r="F33" t="s">
        <v>3220</v>
      </c>
      <c r="G33" t="s">
        <v>578</v>
      </c>
      <c r="H33" s="20" t="s">
        <v>3221</v>
      </c>
      <c r="I33" s="1">
        <v>2549454.01</v>
      </c>
      <c r="J33" s="2" t="s">
        <v>2169</v>
      </c>
      <c r="K33" s="2" t="s">
        <v>2251</v>
      </c>
      <c r="L33" s="3">
        <v>0.22058823529411764</v>
      </c>
      <c r="M33" s="2">
        <v>0</v>
      </c>
      <c r="N33" s="2" t="s">
        <v>2153</v>
      </c>
    </row>
    <row r="34" spans="1:14" ht="12.75" outlineLevel="2">
      <c r="A34" s="2" t="s">
        <v>1116</v>
      </c>
      <c r="B34" t="s">
        <v>1941</v>
      </c>
      <c r="C34" s="16">
        <v>794</v>
      </c>
      <c r="D34" t="s">
        <v>196</v>
      </c>
      <c r="E34" s="23" t="s">
        <v>3219</v>
      </c>
      <c r="F34" t="s">
        <v>3220</v>
      </c>
      <c r="G34" t="s">
        <v>1942</v>
      </c>
      <c r="H34" s="20" t="s">
        <v>3221</v>
      </c>
      <c r="I34" s="1">
        <v>5360438.37</v>
      </c>
      <c r="J34" s="2" t="s">
        <v>2169</v>
      </c>
      <c r="K34" s="2" t="s">
        <v>51</v>
      </c>
      <c r="L34" s="3">
        <v>0.5</v>
      </c>
      <c r="M34" s="2">
        <v>0</v>
      </c>
      <c r="N34" s="2" t="s">
        <v>2153</v>
      </c>
    </row>
    <row r="35" spans="3:14" ht="12.75" outlineLevel="1">
      <c r="C35" s="17" t="s">
        <v>1630</v>
      </c>
      <c r="H35" s="20"/>
      <c r="I35" s="1">
        <f>SUBTOTAL(9,I21:I34)</f>
        <v>25483019.819999997</v>
      </c>
      <c r="J35" s="2"/>
      <c r="K35" s="2"/>
      <c r="L35" s="3"/>
      <c r="M35" s="2"/>
      <c r="N35" s="2"/>
    </row>
    <row r="36" spans="1:14" ht="12.75" outlineLevel="2">
      <c r="A36" s="2" t="s">
        <v>1117</v>
      </c>
      <c r="B36" t="s">
        <v>45</v>
      </c>
      <c r="C36" s="16">
        <v>795</v>
      </c>
      <c r="D36" t="s">
        <v>46</v>
      </c>
      <c r="E36" s="23" t="s">
        <v>47</v>
      </c>
      <c r="F36" t="s">
        <v>48</v>
      </c>
      <c r="G36" t="s">
        <v>49</v>
      </c>
      <c r="H36" s="20" t="s">
        <v>2264</v>
      </c>
      <c r="I36" s="1">
        <v>3783838.83</v>
      </c>
      <c r="J36" s="2" t="s">
        <v>50</v>
      </c>
      <c r="K36" s="2" t="s">
        <v>51</v>
      </c>
      <c r="L36" s="3">
        <v>0.35294117647058826</v>
      </c>
      <c r="M36" s="2">
        <v>0</v>
      </c>
      <c r="N36" s="2" t="s">
        <v>2153</v>
      </c>
    </row>
    <row r="37" spans="1:14" ht="12.75" outlineLevel="2">
      <c r="A37" s="2" t="s">
        <v>1118</v>
      </c>
      <c r="B37" t="s">
        <v>2556</v>
      </c>
      <c r="C37" s="16">
        <v>795</v>
      </c>
      <c r="D37" t="s">
        <v>46</v>
      </c>
      <c r="E37" s="23" t="s">
        <v>2557</v>
      </c>
      <c r="F37" t="s">
        <v>2558</v>
      </c>
      <c r="G37" t="s">
        <v>620</v>
      </c>
      <c r="H37" s="20" t="s">
        <v>2559</v>
      </c>
      <c r="I37" s="1">
        <v>530988.1</v>
      </c>
      <c r="J37" s="2" t="s">
        <v>2560</v>
      </c>
      <c r="K37" s="2" t="s">
        <v>2152</v>
      </c>
      <c r="L37" s="3">
        <v>0.5294117647058824</v>
      </c>
      <c r="M37" s="2">
        <v>0</v>
      </c>
      <c r="N37" s="2" t="s">
        <v>2153</v>
      </c>
    </row>
    <row r="38" spans="1:14" ht="12.75" outlineLevel="2">
      <c r="A38" s="2" t="s">
        <v>1119</v>
      </c>
      <c r="B38" t="s">
        <v>2561</v>
      </c>
      <c r="C38" s="16">
        <v>795</v>
      </c>
      <c r="D38" t="s">
        <v>46</v>
      </c>
      <c r="E38" s="23" t="s">
        <v>2557</v>
      </c>
      <c r="F38" t="s">
        <v>2558</v>
      </c>
      <c r="G38" t="s">
        <v>620</v>
      </c>
      <c r="H38" s="20" t="s">
        <v>2559</v>
      </c>
      <c r="I38" s="1">
        <v>3280810.5</v>
      </c>
      <c r="J38" s="2" t="s">
        <v>2560</v>
      </c>
      <c r="K38" s="2" t="s">
        <v>2152</v>
      </c>
      <c r="L38" s="3">
        <v>0.2647058823529412</v>
      </c>
      <c r="M38" s="2">
        <v>0</v>
      </c>
      <c r="N38" s="2" t="s">
        <v>2153</v>
      </c>
    </row>
    <row r="39" spans="1:14" ht="12.75" outlineLevel="2">
      <c r="A39" s="2" t="s">
        <v>1120</v>
      </c>
      <c r="B39" t="s">
        <v>2576</v>
      </c>
      <c r="C39" s="16">
        <v>795</v>
      </c>
      <c r="D39" t="s">
        <v>46</v>
      </c>
      <c r="E39" s="23" t="s">
        <v>2571</v>
      </c>
      <c r="F39" t="s">
        <v>2572</v>
      </c>
      <c r="G39" t="s">
        <v>2573</v>
      </c>
      <c r="H39" s="20" t="s">
        <v>2574</v>
      </c>
      <c r="I39" s="1">
        <v>221835.02</v>
      </c>
      <c r="J39" s="2" t="s">
        <v>2577</v>
      </c>
      <c r="K39" s="2" t="s">
        <v>2152</v>
      </c>
      <c r="L39" s="3">
        <v>0.2211764705882353</v>
      </c>
      <c r="M39" s="2">
        <v>0</v>
      </c>
      <c r="N39" s="2" t="s">
        <v>2153</v>
      </c>
    </row>
    <row r="40" spans="1:14" ht="12.75" outlineLevel="2">
      <c r="A40" s="2" t="s">
        <v>1121</v>
      </c>
      <c r="B40" t="s">
        <v>2578</v>
      </c>
      <c r="C40" s="16">
        <v>795</v>
      </c>
      <c r="D40" t="s">
        <v>46</v>
      </c>
      <c r="E40" s="23" t="s">
        <v>2571</v>
      </c>
      <c r="F40" t="s">
        <v>2572</v>
      </c>
      <c r="G40" t="s">
        <v>2573</v>
      </c>
      <c r="H40" s="20" t="s">
        <v>2574</v>
      </c>
      <c r="I40" s="1">
        <v>1370649.72</v>
      </c>
      <c r="J40" s="2" t="s">
        <v>2577</v>
      </c>
      <c r="K40" s="2" t="s">
        <v>2152</v>
      </c>
      <c r="L40" s="3">
        <v>0.11058823529411765</v>
      </c>
      <c r="M40" s="2">
        <v>0</v>
      </c>
      <c r="N40" s="2" t="s">
        <v>2153</v>
      </c>
    </row>
    <row r="41" spans="1:14" ht="12.75" outlineLevel="2">
      <c r="A41" s="2" t="s">
        <v>1122</v>
      </c>
      <c r="B41" t="s">
        <v>2600</v>
      </c>
      <c r="C41" s="16">
        <v>795</v>
      </c>
      <c r="D41" t="s">
        <v>46</v>
      </c>
      <c r="E41" s="23" t="s">
        <v>2601</v>
      </c>
      <c r="F41" t="s">
        <v>2602</v>
      </c>
      <c r="G41" t="s">
        <v>2603</v>
      </c>
      <c r="H41" s="20" t="s">
        <v>2554</v>
      </c>
      <c r="I41" s="1">
        <v>692644.48</v>
      </c>
      <c r="J41" s="2" t="s">
        <v>2604</v>
      </c>
      <c r="K41" s="2" t="s">
        <v>2152</v>
      </c>
      <c r="L41" s="3">
        <v>0.6905882352941176</v>
      </c>
      <c r="M41" s="2">
        <v>0</v>
      </c>
      <c r="N41" s="2" t="s">
        <v>2153</v>
      </c>
    </row>
    <row r="42" spans="1:14" ht="12.75" outlineLevel="2">
      <c r="A42" s="2" t="s">
        <v>1123</v>
      </c>
      <c r="B42" t="s">
        <v>528</v>
      </c>
      <c r="C42" s="16">
        <v>795</v>
      </c>
      <c r="D42" t="s">
        <v>46</v>
      </c>
      <c r="E42" s="23" t="s">
        <v>529</v>
      </c>
      <c r="F42" t="s">
        <v>530</v>
      </c>
      <c r="G42" t="s">
        <v>531</v>
      </c>
      <c r="H42" s="20" t="s">
        <v>222</v>
      </c>
      <c r="I42" s="1">
        <v>249564.41</v>
      </c>
      <c r="J42" s="2" t="s">
        <v>532</v>
      </c>
      <c r="K42" s="2" t="s">
        <v>2251</v>
      </c>
      <c r="L42" s="3">
        <v>0.2488235294117647</v>
      </c>
      <c r="M42" s="2">
        <v>0</v>
      </c>
      <c r="N42" s="2" t="s">
        <v>2153</v>
      </c>
    </row>
    <row r="43" spans="1:14" ht="12.75" outlineLevel="2">
      <c r="A43" s="2" t="s">
        <v>1124</v>
      </c>
      <c r="B43" t="s">
        <v>533</v>
      </c>
      <c r="C43" s="16">
        <v>795</v>
      </c>
      <c r="D43" t="s">
        <v>46</v>
      </c>
      <c r="E43" s="23" t="s">
        <v>529</v>
      </c>
      <c r="F43" t="s">
        <v>530</v>
      </c>
      <c r="G43" t="s">
        <v>531</v>
      </c>
      <c r="H43" s="20" t="s">
        <v>222</v>
      </c>
      <c r="I43" s="1">
        <v>2875784.15</v>
      </c>
      <c r="J43" s="2" t="s">
        <v>532</v>
      </c>
      <c r="K43" s="2" t="s">
        <v>2251</v>
      </c>
      <c r="L43" s="3">
        <v>0.2488235294117647</v>
      </c>
      <c r="M43" s="2">
        <v>0</v>
      </c>
      <c r="N43" s="2" t="s">
        <v>2153</v>
      </c>
    </row>
    <row r="44" spans="1:14" ht="12.75" outlineLevel="2">
      <c r="A44" s="2" t="s">
        <v>1125</v>
      </c>
      <c r="B44" t="s">
        <v>3191</v>
      </c>
      <c r="C44" s="16">
        <v>795</v>
      </c>
      <c r="D44" t="s">
        <v>46</v>
      </c>
      <c r="E44" s="23" t="s">
        <v>3192</v>
      </c>
      <c r="F44" t="s">
        <v>3193</v>
      </c>
      <c r="G44" t="s">
        <v>3194</v>
      </c>
      <c r="H44" s="20" t="s">
        <v>2532</v>
      </c>
      <c r="I44" s="1">
        <v>353992.1</v>
      </c>
      <c r="J44" s="2" t="s">
        <v>2577</v>
      </c>
      <c r="K44" s="2" t="s">
        <v>540</v>
      </c>
      <c r="L44" s="3">
        <v>0.35294117647058826</v>
      </c>
      <c r="M44" s="2">
        <v>0</v>
      </c>
      <c r="N44" s="2" t="s">
        <v>2153</v>
      </c>
    </row>
    <row r="45" spans="1:14" ht="12.75" outlineLevel="2">
      <c r="A45" s="2" t="s">
        <v>1126</v>
      </c>
      <c r="B45" t="s">
        <v>3195</v>
      </c>
      <c r="C45" s="16">
        <v>795</v>
      </c>
      <c r="D45" t="s">
        <v>46</v>
      </c>
      <c r="E45" s="23" t="s">
        <v>3192</v>
      </c>
      <c r="F45" t="s">
        <v>3193</v>
      </c>
      <c r="G45" t="s">
        <v>3194</v>
      </c>
      <c r="H45" s="20" t="s">
        <v>2532</v>
      </c>
      <c r="I45" s="1">
        <v>4079126.46</v>
      </c>
      <c r="J45" s="2" t="s">
        <v>2577</v>
      </c>
      <c r="K45" s="2" t="s">
        <v>540</v>
      </c>
      <c r="L45" s="3">
        <v>0.35294117647058826</v>
      </c>
      <c r="M45" s="2">
        <v>0</v>
      </c>
      <c r="N45" s="2" t="s">
        <v>2153</v>
      </c>
    </row>
    <row r="46" spans="1:14" ht="12.75" outlineLevel="2">
      <c r="A46" s="2" t="s">
        <v>1127</v>
      </c>
      <c r="B46" t="s">
        <v>3262</v>
      </c>
      <c r="C46" s="16">
        <v>795</v>
      </c>
      <c r="D46" t="s">
        <v>46</v>
      </c>
      <c r="E46" s="23" t="s">
        <v>232</v>
      </c>
      <c r="F46" t="s">
        <v>233</v>
      </c>
      <c r="G46" t="s">
        <v>3260</v>
      </c>
      <c r="H46" s="20" t="s">
        <v>3261</v>
      </c>
      <c r="I46" s="1">
        <v>663690.06</v>
      </c>
      <c r="J46" s="2" t="s">
        <v>518</v>
      </c>
      <c r="K46" s="2" t="s">
        <v>51</v>
      </c>
      <c r="L46" s="3">
        <v>0.042352941176470586</v>
      </c>
      <c r="M46" s="2">
        <v>45</v>
      </c>
      <c r="N46" s="2" t="s">
        <v>229</v>
      </c>
    </row>
    <row r="47" spans="1:14" ht="12.75" outlineLevel="2">
      <c r="A47" s="2" t="s">
        <v>1128</v>
      </c>
      <c r="B47" t="s">
        <v>1060</v>
      </c>
      <c r="C47" s="16">
        <v>795</v>
      </c>
      <c r="D47" t="s">
        <v>46</v>
      </c>
      <c r="E47" s="23" t="s">
        <v>1061</v>
      </c>
      <c r="F47" t="s">
        <v>1062</v>
      </c>
      <c r="G47" t="s">
        <v>1063</v>
      </c>
      <c r="H47" s="20" t="s">
        <v>1064</v>
      </c>
      <c r="I47" s="1">
        <v>472979.86</v>
      </c>
      <c r="J47" s="2" t="s">
        <v>2577</v>
      </c>
      <c r="K47" s="2" t="s">
        <v>51</v>
      </c>
      <c r="L47" s="3">
        <v>0.04411764705882353</v>
      </c>
      <c r="M47" s="2">
        <v>0</v>
      </c>
      <c r="N47" s="2" t="s">
        <v>2153</v>
      </c>
    </row>
    <row r="48" spans="1:14" ht="12.75" outlineLevel="2">
      <c r="A48" s="2" t="s">
        <v>1129</v>
      </c>
      <c r="B48" t="s">
        <v>916</v>
      </c>
      <c r="C48" s="16">
        <v>795</v>
      </c>
      <c r="D48" t="s">
        <v>46</v>
      </c>
      <c r="E48" s="23" t="s">
        <v>917</v>
      </c>
      <c r="F48" t="s">
        <v>918</v>
      </c>
      <c r="G48" t="s">
        <v>919</v>
      </c>
      <c r="H48" s="20" t="s">
        <v>1064</v>
      </c>
      <c r="I48" s="1">
        <v>1189009.44</v>
      </c>
      <c r="J48" s="2" t="s">
        <v>920</v>
      </c>
      <c r="K48" s="2" t="s">
        <v>51</v>
      </c>
      <c r="L48" s="3">
        <v>0.10352941176470588</v>
      </c>
      <c r="M48" s="2">
        <v>29</v>
      </c>
      <c r="N48" s="2" t="s">
        <v>2153</v>
      </c>
    </row>
    <row r="49" spans="1:14" ht="12.75" outlineLevel="2">
      <c r="A49" s="2" t="s">
        <v>1130</v>
      </c>
      <c r="B49" t="s">
        <v>937</v>
      </c>
      <c r="C49" s="16">
        <v>795</v>
      </c>
      <c r="D49" t="s">
        <v>46</v>
      </c>
      <c r="E49" s="23" t="s">
        <v>2557</v>
      </c>
      <c r="F49" t="s">
        <v>2558</v>
      </c>
      <c r="G49" t="s">
        <v>938</v>
      </c>
      <c r="H49" s="20" t="s">
        <v>1049</v>
      </c>
      <c r="I49" s="1">
        <v>1576599.55</v>
      </c>
      <c r="J49" s="2" t="s">
        <v>2560</v>
      </c>
      <c r="K49" s="2" t="s">
        <v>51</v>
      </c>
      <c r="L49" s="3">
        <v>0.14705882352941177</v>
      </c>
      <c r="M49" s="2">
        <v>0</v>
      </c>
      <c r="N49" s="2" t="s">
        <v>2153</v>
      </c>
    </row>
    <row r="50" spans="1:14" ht="12.75" outlineLevel="2">
      <c r="A50" s="2" t="s">
        <v>1131</v>
      </c>
      <c r="B50" t="s">
        <v>979</v>
      </c>
      <c r="C50" s="16">
        <v>795</v>
      </c>
      <c r="D50" t="s">
        <v>46</v>
      </c>
      <c r="E50" s="23" t="s">
        <v>976</v>
      </c>
      <c r="F50" t="s">
        <v>977</v>
      </c>
      <c r="G50" t="s">
        <v>978</v>
      </c>
      <c r="H50" s="20" t="s">
        <v>3121</v>
      </c>
      <c r="I50" s="1">
        <v>856305.17</v>
      </c>
      <c r="J50" s="2" t="s">
        <v>980</v>
      </c>
      <c r="K50" s="2" t="s">
        <v>149</v>
      </c>
      <c r="L50" s="3">
        <v>0.07529411764705882</v>
      </c>
      <c r="M50" s="2">
        <v>18</v>
      </c>
      <c r="N50" s="2" t="s">
        <v>2153</v>
      </c>
    </row>
    <row r="51" spans="1:14" ht="12.75" outlineLevel="2">
      <c r="A51" s="2" t="s">
        <v>1132</v>
      </c>
      <c r="B51" t="s">
        <v>1858</v>
      </c>
      <c r="C51" s="16">
        <v>795</v>
      </c>
      <c r="D51" t="s">
        <v>46</v>
      </c>
      <c r="E51" s="23" t="s">
        <v>1855</v>
      </c>
      <c r="F51" t="s">
        <v>1856</v>
      </c>
      <c r="G51" t="s">
        <v>1857</v>
      </c>
      <c r="H51" s="20" t="s">
        <v>1049</v>
      </c>
      <c r="I51" s="1">
        <v>1103619.68</v>
      </c>
      <c r="J51" s="2" t="s">
        <v>1859</v>
      </c>
      <c r="K51" s="2" t="s">
        <v>51</v>
      </c>
      <c r="L51" s="3">
        <v>0.10294117647058823</v>
      </c>
      <c r="M51" s="2">
        <v>0</v>
      </c>
      <c r="N51" s="2" t="s">
        <v>2153</v>
      </c>
    </row>
    <row r="52" spans="3:14" ht="12.75" outlineLevel="1">
      <c r="C52" s="17" t="s">
        <v>1631</v>
      </c>
      <c r="H52" s="20"/>
      <c r="I52" s="1">
        <f>SUBTOTAL(9,I36:I51)</f>
        <v>23301437.53</v>
      </c>
      <c r="J52" s="2"/>
      <c r="K52" s="2"/>
      <c r="L52" s="3"/>
      <c r="M52" s="2"/>
      <c r="N52" s="2"/>
    </row>
    <row r="53" spans="1:14" ht="12.75" outlineLevel="2">
      <c r="A53" s="2" t="s">
        <v>1133</v>
      </c>
      <c r="B53" t="s">
        <v>2562</v>
      </c>
      <c r="C53" s="16">
        <v>796</v>
      </c>
      <c r="D53" t="s">
        <v>2563</v>
      </c>
      <c r="E53" s="23" t="s">
        <v>2564</v>
      </c>
      <c r="F53" t="s">
        <v>2565</v>
      </c>
      <c r="G53" t="s">
        <v>2566</v>
      </c>
      <c r="H53" s="20" t="s">
        <v>2567</v>
      </c>
      <c r="I53" s="1">
        <v>707984.2</v>
      </c>
      <c r="J53" s="2" t="s">
        <v>2161</v>
      </c>
      <c r="K53" s="2" t="s">
        <v>2152</v>
      </c>
      <c r="L53" s="3">
        <v>0.7058823529411765</v>
      </c>
      <c r="M53" s="2">
        <v>0</v>
      </c>
      <c r="N53" s="2" t="s">
        <v>2153</v>
      </c>
    </row>
    <row r="54" spans="1:14" ht="12.75" outlineLevel="2">
      <c r="A54" s="2" t="s">
        <v>1134</v>
      </c>
      <c r="B54" t="s">
        <v>2568</v>
      </c>
      <c r="C54" s="16">
        <v>796</v>
      </c>
      <c r="D54" t="s">
        <v>2563</v>
      </c>
      <c r="E54" s="23" t="s">
        <v>2564</v>
      </c>
      <c r="F54" t="s">
        <v>2565</v>
      </c>
      <c r="G54" t="s">
        <v>2566</v>
      </c>
      <c r="H54" s="20" t="s">
        <v>2567</v>
      </c>
      <c r="I54" s="1">
        <v>4374414</v>
      </c>
      <c r="J54" s="2" t="s">
        <v>2161</v>
      </c>
      <c r="K54" s="2" t="s">
        <v>2152</v>
      </c>
      <c r="L54" s="3">
        <v>0.35294117647058826</v>
      </c>
      <c r="M54" s="2">
        <v>0</v>
      </c>
      <c r="N54" s="2" t="s">
        <v>2153</v>
      </c>
    </row>
    <row r="55" spans="1:14" ht="12.75" outlineLevel="2">
      <c r="A55" s="2" t="s">
        <v>1135</v>
      </c>
      <c r="B55" t="s">
        <v>2619</v>
      </c>
      <c r="C55" s="16">
        <v>796</v>
      </c>
      <c r="D55" t="s">
        <v>2563</v>
      </c>
      <c r="E55" s="23" t="s">
        <v>2612</v>
      </c>
      <c r="F55" t="s">
        <v>2613</v>
      </c>
      <c r="G55" t="s">
        <v>2614</v>
      </c>
      <c r="H55" s="20" t="s">
        <v>2554</v>
      </c>
      <c r="I55" s="1">
        <v>265494.1</v>
      </c>
      <c r="J55" s="2" t="s">
        <v>2237</v>
      </c>
      <c r="K55" s="2" t="s">
        <v>2152</v>
      </c>
      <c r="L55" s="3">
        <v>0.2647058823529412</v>
      </c>
      <c r="M55" s="2">
        <v>0</v>
      </c>
      <c r="N55" s="2" t="s">
        <v>2153</v>
      </c>
    </row>
    <row r="56" spans="1:14" ht="12.75" outlineLevel="2">
      <c r="A56" s="2" t="s">
        <v>1136</v>
      </c>
      <c r="B56" t="s">
        <v>2620</v>
      </c>
      <c r="C56" s="16">
        <v>796</v>
      </c>
      <c r="D56" t="s">
        <v>2563</v>
      </c>
      <c r="E56" s="23" t="s">
        <v>2612</v>
      </c>
      <c r="F56" t="s">
        <v>2613</v>
      </c>
      <c r="G56" t="s">
        <v>2614</v>
      </c>
      <c r="H56" s="20" t="s">
        <v>2554</v>
      </c>
      <c r="I56" s="1">
        <v>1640405.25</v>
      </c>
      <c r="J56" s="2" t="s">
        <v>2237</v>
      </c>
      <c r="K56" s="2" t="s">
        <v>2152</v>
      </c>
      <c r="L56" s="3">
        <v>0.1323529411764706</v>
      </c>
      <c r="M56" s="2">
        <v>0</v>
      </c>
      <c r="N56" s="2" t="s">
        <v>2153</v>
      </c>
    </row>
    <row r="57" spans="1:14" ht="12.75" outlineLevel="2">
      <c r="A57" s="2" t="s">
        <v>1137</v>
      </c>
      <c r="B57" t="s">
        <v>2621</v>
      </c>
      <c r="C57" s="16">
        <v>796</v>
      </c>
      <c r="D57" t="s">
        <v>2563</v>
      </c>
      <c r="E57" s="23" t="s">
        <v>2622</v>
      </c>
      <c r="F57" t="s">
        <v>2623</v>
      </c>
      <c r="G57" t="s">
        <v>2624</v>
      </c>
      <c r="H57" s="20" t="s">
        <v>2625</v>
      </c>
      <c r="I57" s="1">
        <v>158116.46</v>
      </c>
      <c r="J57" s="2" t="s">
        <v>2287</v>
      </c>
      <c r="K57" s="2" t="s">
        <v>2152</v>
      </c>
      <c r="L57" s="3">
        <v>0.15764705882352942</v>
      </c>
      <c r="M57" s="2">
        <v>0</v>
      </c>
      <c r="N57" s="2" t="s">
        <v>2153</v>
      </c>
    </row>
    <row r="58" spans="1:14" ht="12.75" outlineLevel="2">
      <c r="A58" s="2" t="s">
        <v>1138</v>
      </c>
      <c r="B58" t="s">
        <v>2626</v>
      </c>
      <c r="C58" s="16">
        <v>796</v>
      </c>
      <c r="D58" t="s">
        <v>2563</v>
      </c>
      <c r="E58" s="23" t="s">
        <v>2622</v>
      </c>
      <c r="F58" t="s">
        <v>2623</v>
      </c>
      <c r="G58" t="s">
        <v>2624</v>
      </c>
      <c r="H58" s="20" t="s">
        <v>2625</v>
      </c>
      <c r="I58" s="1">
        <v>976952.46</v>
      </c>
      <c r="J58" s="2" t="s">
        <v>2287</v>
      </c>
      <c r="K58" s="2" t="s">
        <v>2152</v>
      </c>
      <c r="L58" s="3">
        <v>0.07882352941176471</v>
      </c>
      <c r="M58" s="2">
        <v>0</v>
      </c>
      <c r="N58" s="2" t="s">
        <v>2153</v>
      </c>
    </row>
    <row r="59" spans="1:14" ht="12.75" outlineLevel="2">
      <c r="A59" s="2" t="s">
        <v>1139</v>
      </c>
      <c r="B59" t="s">
        <v>449</v>
      </c>
      <c r="C59" s="16">
        <v>796</v>
      </c>
      <c r="D59" t="s">
        <v>2563</v>
      </c>
      <c r="E59" s="23" t="s">
        <v>450</v>
      </c>
      <c r="F59" t="s">
        <v>451</v>
      </c>
      <c r="G59" t="s">
        <v>452</v>
      </c>
      <c r="H59" s="20" t="s">
        <v>453</v>
      </c>
      <c r="I59" s="1">
        <v>294993.4</v>
      </c>
      <c r="J59" s="2" t="s">
        <v>2214</v>
      </c>
      <c r="K59" s="2" t="s">
        <v>2700</v>
      </c>
      <c r="L59" s="3">
        <v>0.29411764705882354</v>
      </c>
      <c r="M59" s="2">
        <v>0</v>
      </c>
      <c r="N59" s="2" t="s">
        <v>2153</v>
      </c>
    </row>
    <row r="60" spans="1:14" ht="12.75" outlineLevel="2">
      <c r="A60" s="2" t="s">
        <v>1140</v>
      </c>
      <c r="B60" t="s">
        <v>454</v>
      </c>
      <c r="C60" s="16">
        <v>796</v>
      </c>
      <c r="D60" t="s">
        <v>2563</v>
      </c>
      <c r="E60" s="23" t="s">
        <v>450</v>
      </c>
      <c r="F60" t="s">
        <v>451</v>
      </c>
      <c r="G60" t="s">
        <v>452</v>
      </c>
      <c r="H60" s="20" t="s">
        <v>453</v>
      </c>
      <c r="I60" s="1">
        <v>1822672.5</v>
      </c>
      <c r="J60" s="2" t="s">
        <v>2214</v>
      </c>
      <c r="K60" s="2" t="s">
        <v>2700</v>
      </c>
      <c r="L60" s="3">
        <v>0.14705882352941177</v>
      </c>
      <c r="M60" s="2">
        <v>0</v>
      </c>
      <c r="N60" s="2" t="s">
        <v>2153</v>
      </c>
    </row>
    <row r="61" spans="1:14" ht="12.75" outlineLevel="2">
      <c r="A61" s="2" t="s">
        <v>1141</v>
      </c>
      <c r="B61" t="s">
        <v>3053</v>
      </c>
      <c r="C61" s="16">
        <v>796</v>
      </c>
      <c r="D61" t="s">
        <v>2563</v>
      </c>
      <c r="E61" s="23" t="s">
        <v>3054</v>
      </c>
      <c r="F61" t="s">
        <v>3055</v>
      </c>
      <c r="G61" t="s">
        <v>3056</v>
      </c>
      <c r="H61" s="20" t="s">
        <v>3057</v>
      </c>
      <c r="I61" s="1">
        <v>530988.1</v>
      </c>
      <c r="J61" s="2" t="s">
        <v>2151</v>
      </c>
      <c r="K61" s="2" t="s">
        <v>12</v>
      </c>
      <c r="L61" s="3">
        <v>0.5294117647058824</v>
      </c>
      <c r="M61" s="2">
        <v>0</v>
      </c>
      <c r="N61" s="2" t="s">
        <v>2153</v>
      </c>
    </row>
    <row r="62" spans="1:14" ht="12.75" outlineLevel="2">
      <c r="A62" s="2" t="s">
        <v>1142</v>
      </c>
      <c r="B62" t="s">
        <v>3058</v>
      </c>
      <c r="C62" s="16">
        <v>796</v>
      </c>
      <c r="D62" t="s">
        <v>2563</v>
      </c>
      <c r="E62" s="23" t="s">
        <v>3054</v>
      </c>
      <c r="F62" t="s">
        <v>3055</v>
      </c>
      <c r="G62" t="s">
        <v>3056</v>
      </c>
      <c r="H62" s="20" t="s">
        <v>3057</v>
      </c>
      <c r="I62" s="1">
        <v>6118689.61</v>
      </c>
      <c r="J62" s="2" t="s">
        <v>2151</v>
      </c>
      <c r="K62" s="2" t="s">
        <v>12</v>
      </c>
      <c r="L62" s="3">
        <v>0.5294117647058824</v>
      </c>
      <c r="M62" s="2">
        <v>0</v>
      </c>
      <c r="N62" s="2" t="s">
        <v>2153</v>
      </c>
    </row>
    <row r="63" spans="1:14" ht="12.75" outlineLevel="2">
      <c r="A63" s="2" t="s">
        <v>1143</v>
      </c>
      <c r="B63" t="s">
        <v>3087</v>
      </c>
      <c r="C63" s="16">
        <v>796</v>
      </c>
      <c r="D63" t="s">
        <v>2563</v>
      </c>
      <c r="E63" s="23" t="s">
        <v>3088</v>
      </c>
      <c r="F63" t="s">
        <v>3089</v>
      </c>
      <c r="G63" t="s">
        <v>3090</v>
      </c>
      <c r="H63" s="20" t="s">
        <v>383</v>
      </c>
      <c r="I63" s="1">
        <v>120947.25</v>
      </c>
      <c r="J63" s="2" t="s">
        <v>2237</v>
      </c>
      <c r="K63" s="2" t="s">
        <v>12</v>
      </c>
      <c r="L63" s="3">
        <v>0.12058823529411765</v>
      </c>
      <c r="M63" s="2">
        <v>0</v>
      </c>
      <c r="N63" s="2" t="s">
        <v>2153</v>
      </c>
    </row>
    <row r="64" spans="1:14" ht="12.75" outlineLevel="2">
      <c r="A64" s="2" t="s">
        <v>1144</v>
      </c>
      <c r="B64" t="s">
        <v>3091</v>
      </c>
      <c r="C64" s="16">
        <v>796</v>
      </c>
      <c r="D64" t="s">
        <v>2563</v>
      </c>
      <c r="E64" s="23" t="s">
        <v>3088</v>
      </c>
      <c r="F64" t="s">
        <v>3089</v>
      </c>
      <c r="G64" t="s">
        <v>3090</v>
      </c>
      <c r="H64" s="20" t="s">
        <v>383</v>
      </c>
      <c r="I64" s="1">
        <v>1393701.56</v>
      </c>
      <c r="J64" s="2" t="s">
        <v>2237</v>
      </c>
      <c r="K64" s="2" t="s">
        <v>12</v>
      </c>
      <c r="L64" s="3">
        <v>0.12058823529411765</v>
      </c>
      <c r="M64" s="2">
        <v>0</v>
      </c>
      <c r="N64" s="2" t="s">
        <v>2153</v>
      </c>
    </row>
    <row r="65" spans="1:14" ht="12.75" outlineLevel="2">
      <c r="A65" s="2" t="s">
        <v>1145</v>
      </c>
      <c r="B65" t="s">
        <v>3125</v>
      </c>
      <c r="C65" s="16">
        <v>796</v>
      </c>
      <c r="D65" t="s">
        <v>2563</v>
      </c>
      <c r="E65" s="23" t="s">
        <v>3126</v>
      </c>
      <c r="F65" t="s">
        <v>3127</v>
      </c>
      <c r="G65" t="s">
        <v>3128</v>
      </c>
      <c r="H65" s="20" t="s">
        <v>3129</v>
      </c>
      <c r="I65" s="1">
        <v>383491.4</v>
      </c>
      <c r="J65" s="2" t="s">
        <v>2237</v>
      </c>
      <c r="K65" s="2" t="s">
        <v>2251</v>
      </c>
      <c r="L65" s="3">
        <v>0.38235294117647056</v>
      </c>
      <c r="M65" s="2">
        <v>0</v>
      </c>
      <c r="N65" s="2" t="s">
        <v>2153</v>
      </c>
    </row>
    <row r="66" spans="1:14" ht="12.75" outlineLevel="2">
      <c r="A66" s="2" t="s">
        <v>1146</v>
      </c>
      <c r="B66" t="s">
        <v>3130</v>
      </c>
      <c r="C66" s="16">
        <v>796</v>
      </c>
      <c r="D66" t="s">
        <v>2563</v>
      </c>
      <c r="E66" s="23" t="s">
        <v>3126</v>
      </c>
      <c r="F66" t="s">
        <v>3127</v>
      </c>
      <c r="G66" t="s">
        <v>3128</v>
      </c>
      <c r="H66" s="20" t="s">
        <v>3129</v>
      </c>
      <c r="I66" s="1">
        <v>4419053.62</v>
      </c>
      <c r="J66" s="2" t="s">
        <v>2237</v>
      </c>
      <c r="K66" s="2" t="s">
        <v>2251</v>
      </c>
      <c r="L66" s="3">
        <v>0.38235294117647056</v>
      </c>
      <c r="M66" s="2">
        <v>0</v>
      </c>
      <c r="N66" s="2" t="s">
        <v>2153</v>
      </c>
    </row>
    <row r="67" spans="1:14" ht="12.75" outlineLevel="2">
      <c r="A67" s="2" t="s">
        <v>1147</v>
      </c>
      <c r="B67" t="s">
        <v>3231</v>
      </c>
      <c r="C67" s="16">
        <v>796</v>
      </c>
      <c r="D67" t="s">
        <v>2563</v>
      </c>
      <c r="E67" s="23" t="s">
        <v>3232</v>
      </c>
      <c r="F67" t="s">
        <v>3233</v>
      </c>
      <c r="G67" t="s">
        <v>3234</v>
      </c>
      <c r="H67" s="20" t="s">
        <v>3235</v>
      </c>
      <c r="I67" s="1">
        <v>294993.4</v>
      </c>
      <c r="J67" s="2" t="s">
        <v>2214</v>
      </c>
      <c r="K67" s="2" t="s">
        <v>12</v>
      </c>
      <c r="L67" s="3">
        <v>0.29411764705882354</v>
      </c>
      <c r="M67" s="2">
        <v>0</v>
      </c>
      <c r="N67" s="2" t="s">
        <v>2153</v>
      </c>
    </row>
    <row r="68" spans="1:14" ht="12.75" outlineLevel="2">
      <c r="A68" s="2" t="s">
        <v>1148</v>
      </c>
      <c r="B68" t="s">
        <v>3236</v>
      </c>
      <c r="C68" s="16">
        <v>796</v>
      </c>
      <c r="D68" t="s">
        <v>2563</v>
      </c>
      <c r="E68" s="23" t="s">
        <v>3232</v>
      </c>
      <c r="F68" t="s">
        <v>3233</v>
      </c>
      <c r="G68" t="s">
        <v>3234</v>
      </c>
      <c r="H68" s="20" t="s">
        <v>3235</v>
      </c>
      <c r="I68" s="1">
        <v>3399272.05</v>
      </c>
      <c r="J68" s="2" t="s">
        <v>2214</v>
      </c>
      <c r="K68" s="2" t="s">
        <v>12</v>
      </c>
      <c r="L68" s="3">
        <v>0.29411764705882354</v>
      </c>
      <c r="M68" s="2">
        <v>0</v>
      </c>
      <c r="N68" s="2" t="s">
        <v>2153</v>
      </c>
    </row>
    <row r="69" spans="1:14" ht="12.75" outlineLevel="2">
      <c r="A69" s="2" t="s">
        <v>1149</v>
      </c>
      <c r="B69" t="s">
        <v>1028</v>
      </c>
      <c r="C69" s="16">
        <v>796</v>
      </c>
      <c r="D69" t="s">
        <v>2563</v>
      </c>
      <c r="E69" s="23" t="s">
        <v>1029</v>
      </c>
      <c r="F69" t="s">
        <v>1030</v>
      </c>
      <c r="G69" t="s">
        <v>1031</v>
      </c>
      <c r="H69" s="20" t="s">
        <v>1032</v>
      </c>
      <c r="I69" s="1">
        <v>7267090.8100000005</v>
      </c>
      <c r="J69" s="2" t="s">
        <v>2273</v>
      </c>
      <c r="K69" s="2" t="s">
        <v>80</v>
      </c>
      <c r="L69" s="3">
        <v>0.6329411764705882</v>
      </c>
      <c r="M69" s="2">
        <v>0</v>
      </c>
      <c r="N69" s="2" t="s">
        <v>2153</v>
      </c>
    </row>
    <row r="70" spans="1:14" ht="12.75" outlineLevel="2">
      <c r="A70" s="2" t="s">
        <v>1150</v>
      </c>
      <c r="B70" t="s">
        <v>949</v>
      </c>
      <c r="C70" s="16">
        <v>796</v>
      </c>
      <c r="D70" t="s">
        <v>2563</v>
      </c>
      <c r="E70" s="23" t="s">
        <v>946</v>
      </c>
      <c r="F70" t="s">
        <v>947</v>
      </c>
      <c r="G70" t="s">
        <v>948</v>
      </c>
      <c r="H70" s="20" t="s">
        <v>2699</v>
      </c>
      <c r="I70" s="1">
        <v>414857.31</v>
      </c>
      <c r="J70" s="2" t="s">
        <v>2214</v>
      </c>
      <c r="K70" s="2" t="s">
        <v>149</v>
      </c>
      <c r="L70" s="3">
        <v>0.03411764705882353</v>
      </c>
      <c r="M70" s="2">
        <v>18</v>
      </c>
      <c r="N70" s="2" t="s">
        <v>2153</v>
      </c>
    </row>
    <row r="71" spans="1:14" ht="12.75" outlineLevel="2">
      <c r="A71" s="2" t="s">
        <v>1151</v>
      </c>
      <c r="B71" t="s">
        <v>1869</v>
      </c>
      <c r="C71" s="16">
        <v>796</v>
      </c>
      <c r="D71" t="s">
        <v>2563</v>
      </c>
      <c r="E71" s="23" t="s">
        <v>1866</v>
      </c>
      <c r="F71" t="s">
        <v>1867</v>
      </c>
      <c r="G71" t="s">
        <v>1868</v>
      </c>
      <c r="H71" s="20" t="s">
        <v>2708</v>
      </c>
      <c r="I71" s="1">
        <v>1078394.11</v>
      </c>
      <c r="J71" s="2" t="s">
        <v>2169</v>
      </c>
      <c r="K71" s="2" t="s">
        <v>51</v>
      </c>
      <c r="L71" s="3">
        <v>0.10058823529411764</v>
      </c>
      <c r="M71" s="2">
        <v>0</v>
      </c>
      <c r="N71" s="2" t="s">
        <v>2153</v>
      </c>
    </row>
    <row r="72" spans="1:14" ht="12.75" outlineLevel="2">
      <c r="A72" s="2" t="s">
        <v>1152</v>
      </c>
      <c r="B72" t="s">
        <v>1918</v>
      </c>
      <c r="C72" s="16">
        <v>796</v>
      </c>
      <c r="D72" t="s">
        <v>2563</v>
      </c>
      <c r="E72" s="23" t="s">
        <v>1919</v>
      </c>
      <c r="F72" t="s">
        <v>1920</v>
      </c>
      <c r="G72" t="s">
        <v>1921</v>
      </c>
      <c r="H72" s="20" t="s">
        <v>2708</v>
      </c>
      <c r="I72" s="1">
        <v>1586312.5</v>
      </c>
      <c r="J72" s="2" t="s">
        <v>2169</v>
      </c>
      <c r="K72" s="2" t="s">
        <v>149</v>
      </c>
      <c r="L72" s="3">
        <v>0.14058823529411765</v>
      </c>
      <c r="M72" s="2">
        <v>29</v>
      </c>
      <c r="N72" s="2" t="s">
        <v>2153</v>
      </c>
    </row>
    <row r="73" spans="1:14" ht="12.75" outlineLevel="2">
      <c r="A73" s="2" t="s">
        <v>1153</v>
      </c>
      <c r="B73" t="s">
        <v>747</v>
      </c>
      <c r="C73" s="16">
        <v>796</v>
      </c>
      <c r="D73" t="s">
        <v>2563</v>
      </c>
      <c r="E73" s="23" t="s">
        <v>744</v>
      </c>
      <c r="F73" t="s">
        <v>745</v>
      </c>
      <c r="G73" t="s">
        <v>746</v>
      </c>
      <c r="H73" s="20" t="s">
        <v>3285</v>
      </c>
      <c r="I73" s="1">
        <v>815699.35</v>
      </c>
      <c r="J73" s="2" t="s">
        <v>2287</v>
      </c>
      <c r="K73" s="2" t="s">
        <v>80</v>
      </c>
      <c r="L73" s="3">
        <v>0.0811764705882353</v>
      </c>
      <c r="M73" s="2">
        <v>0</v>
      </c>
      <c r="N73" s="2" t="s">
        <v>2258</v>
      </c>
    </row>
    <row r="74" spans="3:14" ht="12.75" outlineLevel="1">
      <c r="C74" s="17" t="s">
        <v>1632</v>
      </c>
      <c r="H74" s="20"/>
      <c r="I74" s="1">
        <f>SUBTOTAL(9,I53:I73)</f>
        <v>38064523.44</v>
      </c>
      <c r="J74" s="2"/>
      <c r="K74" s="2"/>
      <c r="L74" s="3"/>
      <c r="M74" s="2"/>
      <c r="N74" s="2"/>
    </row>
    <row r="75" spans="1:14" ht="12.75" outlineLevel="2">
      <c r="A75" s="2" t="s">
        <v>1154</v>
      </c>
      <c r="B75" t="s">
        <v>3094</v>
      </c>
      <c r="C75" s="16">
        <v>797</v>
      </c>
      <c r="D75" t="s">
        <v>3095</v>
      </c>
      <c r="E75" s="23" t="s">
        <v>3096</v>
      </c>
      <c r="F75" t="s">
        <v>3097</v>
      </c>
      <c r="G75" t="s">
        <v>3098</v>
      </c>
      <c r="H75" s="20" t="s">
        <v>2888</v>
      </c>
      <c r="I75" s="1">
        <v>259757.3</v>
      </c>
      <c r="J75" s="2" t="s">
        <v>2151</v>
      </c>
      <c r="K75" s="2" t="s">
        <v>12</v>
      </c>
      <c r="L75" s="3">
        <v>0.29411764705882354</v>
      </c>
      <c r="M75" s="2">
        <v>0</v>
      </c>
      <c r="N75" s="2" t="s">
        <v>2258</v>
      </c>
    </row>
    <row r="76" spans="1:14" ht="12.75" outlineLevel="2">
      <c r="A76" s="2" t="s">
        <v>1155</v>
      </c>
      <c r="B76" t="s">
        <v>1006</v>
      </c>
      <c r="C76" s="16">
        <v>797</v>
      </c>
      <c r="D76" t="s">
        <v>3095</v>
      </c>
      <c r="E76" s="23" t="s">
        <v>1007</v>
      </c>
      <c r="F76" t="s">
        <v>1829</v>
      </c>
      <c r="G76" t="s">
        <v>1830</v>
      </c>
      <c r="H76" s="20" t="s">
        <v>1021</v>
      </c>
      <c r="I76" s="1">
        <v>2752581.48</v>
      </c>
      <c r="J76" s="2" t="s">
        <v>2221</v>
      </c>
      <c r="K76" s="2" t="s">
        <v>51</v>
      </c>
      <c r="L76" s="3">
        <v>0.29411764705882354</v>
      </c>
      <c r="M76" s="2">
        <v>0</v>
      </c>
      <c r="N76" s="2" t="s">
        <v>2258</v>
      </c>
    </row>
    <row r="77" spans="1:14" ht="12.75" outlineLevel="2">
      <c r="A77" s="2" t="s">
        <v>1156</v>
      </c>
      <c r="B77" t="s">
        <v>1959</v>
      </c>
      <c r="C77" s="16">
        <v>797</v>
      </c>
      <c r="D77" t="s">
        <v>3095</v>
      </c>
      <c r="E77" s="23" t="s">
        <v>1960</v>
      </c>
      <c r="F77" t="s">
        <v>1961</v>
      </c>
      <c r="G77" t="s">
        <v>2372</v>
      </c>
      <c r="H77" s="20" t="s">
        <v>1930</v>
      </c>
      <c r="I77" s="1">
        <v>1912364.82</v>
      </c>
      <c r="J77" s="2" t="s">
        <v>2169</v>
      </c>
      <c r="K77" s="2" t="s">
        <v>51</v>
      </c>
      <c r="L77" s="3">
        <v>0.15294117647058825</v>
      </c>
      <c r="M77" s="2">
        <v>100</v>
      </c>
      <c r="N77" s="2" t="s">
        <v>2153</v>
      </c>
    </row>
    <row r="78" spans="1:14" ht="12.75" outlineLevel="2">
      <c r="A78" s="2" t="s">
        <v>1157</v>
      </c>
      <c r="B78" t="s">
        <v>1964</v>
      </c>
      <c r="C78" s="16">
        <v>797</v>
      </c>
      <c r="D78" t="s">
        <v>3095</v>
      </c>
      <c r="E78" s="23" t="s">
        <v>1965</v>
      </c>
      <c r="F78" t="s">
        <v>1966</v>
      </c>
      <c r="G78" t="s">
        <v>1967</v>
      </c>
      <c r="H78" s="20" t="s">
        <v>1021</v>
      </c>
      <c r="I78" s="1">
        <v>2752581.48</v>
      </c>
      <c r="J78" s="2" t="s">
        <v>2221</v>
      </c>
      <c r="K78" s="2" t="s">
        <v>51</v>
      </c>
      <c r="L78" s="3">
        <v>0.29411764705882354</v>
      </c>
      <c r="M78" s="2">
        <v>0</v>
      </c>
      <c r="N78" s="2" t="s">
        <v>2258</v>
      </c>
    </row>
    <row r="79" spans="3:14" ht="12.75" outlineLevel="1">
      <c r="C79" s="17" t="s">
        <v>1633</v>
      </c>
      <c r="H79" s="20"/>
      <c r="I79" s="1">
        <f>SUBTOTAL(9,I75:I78)</f>
        <v>7677285.08</v>
      </c>
      <c r="J79" s="2"/>
      <c r="K79" s="2"/>
      <c r="L79" s="3"/>
      <c r="M79" s="2"/>
      <c r="N79" s="2"/>
    </row>
    <row r="80" spans="1:14" ht="12.75" outlineLevel="2">
      <c r="A80" s="2" t="s">
        <v>1158</v>
      </c>
      <c r="B80" t="s">
        <v>283</v>
      </c>
      <c r="C80" s="16">
        <v>1604</v>
      </c>
      <c r="D80" t="s">
        <v>284</v>
      </c>
      <c r="E80" s="23" t="s">
        <v>279</v>
      </c>
      <c r="F80" t="s">
        <v>280</v>
      </c>
      <c r="G80" t="s">
        <v>281</v>
      </c>
      <c r="H80" s="20" t="s">
        <v>2004</v>
      </c>
      <c r="I80" s="1">
        <v>17699.6</v>
      </c>
      <c r="J80" s="2" t="s">
        <v>2161</v>
      </c>
      <c r="K80" s="2" t="s">
        <v>2238</v>
      </c>
      <c r="L80" s="3">
        <v>0.01764705882352941</v>
      </c>
      <c r="M80" s="2">
        <v>0</v>
      </c>
      <c r="N80" s="2" t="s">
        <v>2153</v>
      </c>
    </row>
    <row r="81" spans="1:14" ht="12.75" outlineLevel="2">
      <c r="A81" s="2" t="s">
        <v>1159</v>
      </c>
      <c r="B81" t="s">
        <v>285</v>
      </c>
      <c r="C81" s="16">
        <v>1604</v>
      </c>
      <c r="D81" t="s">
        <v>284</v>
      </c>
      <c r="E81" s="23" t="s">
        <v>279</v>
      </c>
      <c r="F81" t="s">
        <v>280</v>
      </c>
      <c r="G81" t="s">
        <v>281</v>
      </c>
      <c r="H81" s="20" t="s">
        <v>2004</v>
      </c>
      <c r="I81" s="1">
        <v>203956.36</v>
      </c>
      <c r="J81" s="2" t="s">
        <v>2161</v>
      </c>
      <c r="K81" s="2" t="s">
        <v>2238</v>
      </c>
      <c r="L81" s="3">
        <v>0.01764705882352941</v>
      </c>
      <c r="M81" s="2">
        <v>0</v>
      </c>
      <c r="N81" s="2" t="s">
        <v>2153</v>
      </c>
    </row>
    <row r="82" spans="3:14" ht="12.75" outlineLevel="1">
      <c r="C82" s="17" t="s">
        <v>1634</v>
      </c>
      <c r="H82" s="20"/>
      <c r="I82" s="1">
        <f>SUBTOTAL(9,I80:I81)</f>
        <v>221655.96</v>
      </c>
      <c r="J82" s="2"/>
      <c r="K82" s="2"/>
      <c r="L82" s="3"/>
      <c r="M82" s="2"/>
      <c r="N82" s="2"/>
    </row>
    <row r="83" spans="3:14" ht="12.75">
      <c r="C83" s="17" t="s">
        <v>1598</v>
      </c>
      <c r="H83" s="20"/>
      <c r="I83" s="21">
        <f>SUBTOTAL(9,I2:I81)</f>
        <v>116133212.13999999</v>
      </c>
      <c r="J83" s="2"/>
      <c r="K83" s="2"/>
      <c r="L83" s="3"/>
      <c r="M83" s="2"/>
      <c r="N83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aplikativnih projektov 2004, Univerza v Mariboru 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24"/>
  <sheetViews>
    <sheetView workbookViewId="0" topLeftCell="A1">
      <pane ySplit="1" topLeftCell="BM2" activePane="bottomLeft" state="frozen"/>
      <selection pane="topLeft" activeCell="G1" sqref="G1"/>
      <selection pane="bottomLeft" activeCell="B33" sqref="B33"/>
    </sheetView>
  </sheetViews>
  <sheetFormatPr defaultColWidth="9.140625" defaultRowHeight="12.75" outlineLevelRow="2"/>
  <cols>
    <col min="1" max="1" width="9.57421875" style="2" customWidth="1"/>
    <col min="2" max="2" width="16.421875" style="0" customWidth="1"/>
    <col min="3" max="3" width="9.8515625" style="16" customWidth="1"/>
    <col min="4" max="4" width="35.140625" style="0" customWidth="1"/>
    <col min="5" max="5" width="13.28125" style="16" customWidth="1"/>
    <col min="6" max="6" width="25.00390625" style="0" customWidth="1"/>
    <col min="7" max="7" width="46.7109375" style="0" customWidth="1"/>
    <col min="8" max="8" width="16.28125" style="2" customWidth="1"/>
    <col min="9" max="9" width="15.421875" style="0" customWidth="1"/>
    <col min="11" max="11" width="17.00390625" style="0" customWidth="1"/>
  </cols>
  <sheetData>
    <row r="1" spans="1:14" s="12" customFormat="1" ht="23.25" customHeight="1">
      <c r="A1" s="11" t="s">
        <v>1082</v>
      </c>
      <c r="B1" s="12" t="s">
        <v>3008</v>
      </c>
      <c r="C1" s="15" t="s">
        <v>1083</v>
      </c>
      <c r="D1" s="12" t="s">
        <v>2934</v>
      </c>
      <c r="E1" s="15" t="s">
        <v>1084</v>
      </c>
      <c r="F1" s="12" t="s">
        <v>2935</v>
      </c>
      <c r="G1" s="12" t="s">
        <v>2936</v>
      </c>
      <c r="H1" s="11" t="s">
        <v>1085</v>
      </c>
      <c r="I1" s="13" t="s">
        <v>882</v>
      </c>
      <c r="J1" s="11" t="s">
        <v>1086</v>
      </c>
      <c r="K1" s="11" t="s">
        <v>705</v>
      </c>
      <c r="L1" s="14" t="s">
        <v>883</v>
      </c>
      <c r="M1" s="14" t="s">
        <v>1087</v>
      </c>
      <c r="N1" s="11" t="s">
        <v>884</v>
      </c>
    </row>
    <row r="2" spans="1:14" ht="12.75" outlineLevel="2">
      <c r="A2" s="2" t="s">
        <v>1088</v>
      </c>
      <c r="B2" t="s">
        <v>2454</v>
      </c>
      <c r="C2" s="16">
        <v>1510</v>
      </c>
      <c r="D2" t="s">
        <v>423</v>
      </c>
      <c r="E2" s="16" t="s">
        <v>2455</v>
      </c>
      <c r="F2" t="s">
        <v>2456</v>
      </c>
      <c r="G2" t="s">
        <v>2410</v>
      </c>
      <c r="H2" s="20" t="s">
        <v>503</v>
      </c>
      <c r="I2" s="1">
        <v>554587.6</v>
      </c>
      <c r="J2" s="2" t="s">
        <v>2161</v>
      </c>
      <c r="K2" s="2" t="s">
        <v>2152</v>
      </c>
      <c r="L2" s="3">
        <v>0.5529411764705883</v>
      </c>
      <c r="M2" s="2">
        <v>0</v>
      </c>
      <c r="N2" s="2" t="s">
        <v>2153</v>
      </c>
    </row>
    <row r="3" spans="1:14" ht="12.75" outlineLevel="2">
      <c r="A3" s="2" t="s">
        <v>1089</v>
      </c>
      <c r="B3" t="s">
        <v>2457</v>
      </c>
      <c r="C3" s="16">
        <v>1510</v>
      </c>
      <c r="D3" t="s">
        <v>423</v>
      </c>
      <c r="E3" s="16" t="s">
        <v>2455</v>
      </c>
      <c r="F3" t="s">
        <v>2456</v>
      </c>
      <c r="G3" t="s">
        <v>2410</v>
      </c>
      <c r="H3" s="20" t="s">
        <v>503</v>
      </c>
      <c r="I3" s="1">
        <v>3426624.3</v>
      </c>
      <c r="J3" s="2" t="s">
        <v>2161</v>
      </c>
      <c r="K3" s="2" t="s">
        <v>2152</v>
      </c>
      <c r="L3" s="3">
        <v>0.27647058823529413</v>
      </c>
      <c r="M3" s="2">
        <v>0</v>
      </c>
      <c r="N3" s="2" t="s">
        <v>2153</v>
      </c>
    </row>
    <row r="4" spans="1:14" ht="12.75" outlineLevel="2">
      <c r="A4" s="2" t="s">
        <v>1090</v>
      </c>
      <c r="B4" t="s">
        <v>2133</v>
      </c>
      <c r="C4" s="16">
        <v>1510</v>
      </c>
      <c r="D4" t="s">
        <v>423</v>
      </c>
      <c r="E4" s="16" t="s">
        <v>2455</v>
      </c>
      <c r="F4" t="s">
        <v>2456</v>
      </c>
      <c r="G4" t="s">
        <v>2134</v>
      </c>
      <c r="H4" s="20" t="s">
        <v>503</v>
      </c>
      <c r="I4" s="1">
        <v>294993.4</v>
      </c>
      <c r="J4" s="2" t="s">
        <v>2237</v>
      </c>
      <c r="K4" s="2" t="s">
        <v>2251</v>
      </c>
      <c r="L4" s="3">
        <v>0.29411764705882354</v>
      </c>
      <c r="M4" s="2">
        <v>0</v>
      </c>
      <c r="N4" s="2" t="s">
        <v>2153</v>
      </c>
    </row>
    <row r="5" spans="1:14" ht="12.75" outlineLevel="2">
      <c r="A5" s="2" t="s">
        <v>1091</v>
      </c>
      <c r="B5" t="s">
        <v>2135</v>
      </c>
      <c r="C5" s="16">
        <v>1510</v>
      </c>
      <c r="D5" t="s">
        <v>423</v>
      </c>
      <c r="E5" s="16" t="s">
        <v>2455</v>
      </c>
      <c r="F5" t="s">
        <v>2456</v>
      </c>
      <c r="G5" t="s">
        <v>2134</v>
      </c>
      <c r="H5" s="20" t="s">
        <v>503</v>
      </c>
      <c r="I5" s="1">
        <v>3399272.05</v>
      </c>
      <c r="J5" s="2" t="s">
        <v>2237</v>
      </c>
      <c r="K5" s="2" t="s">
        <v>2251</v>
      </c>
      <c r="L5" s="3">
        <v>0.29411764705882354</v>
      </c>
      <c r="M5" s="2">
        <v>0</v>
      </c>
      <c r="N5" s="2" t="s">
        <v>2153</v>
      </c>
    </row>
    <row r="6" spans="1:14" ht="12.75" outlineLevel="2">
      <c r="A6" s="2" t="s">
        <v>1092</v>
      </c>
      <c r="B6" t="s">
        <v>551</v>
      </c>
      <c r="C6" s="16">
        <v>1510</v>
      </c>
      <c r="D6" t="s">
        <v>423</v>
      </c>
      <c r="E6" s="16" t="s">
        <v>552</v>
      </c>
      <c r="F6" t="s">
        <v>553</v>
      </c>
      <c r="G6" t="s">
        <v>3010</v>
      </c>
      <c r="H6" s="20" t="s">
        <v>566</v>
      </c>
      <c r="I6" s="1">
        <v>519514.6</v>
      </c>
      <c r="J6" s="2" t="s">
        <v>2161</v>
      </c>
      <c r="K6" s="2" t="s">
        <v>2152</v>
      </c>
      <c r="L6" s="3">
        <v>0.5882352941176471</v>
      </c>
      <c r="M6" s="2">
        <v>0</v>
      </c>
      <c r="N6" s="2" t="s">
        <v>2258</v>
      </c>
    </row>
    <row r="7" spans="1:14" ht="12.75" outlineLevel="2">
      <c r="A7" s="2" t="s">
        <v>1093</v>
      </c>
      <c r="B7" t="s">
        <v>3011</v>
      </c>
      <c r="C7" s="16">
        <v>1510</v>
      </c>
      <c r="D7" t="s">
        <v>423</v>
      </c>
      <c r="E7" s="16" t="s">
        <v>552</v>
      </c>
      <c r="F7" t="s">
        <v>553</v>
      </c>
      <c r="G7" t="s">
        <v>3010</v>
      </c>
      <c r="H7" s="20" t="s">
        <v>566</v>
      </c>
      <c r="I7" s="1">
        <v>3198855</v>
      </c>
      <c r="J7" s="2" t="s">
        <v>2161</v>
      </c>
      <c r="K7" s="2" t="s">
        <v>2152</v>
      </c>
      <c r="L7" s="3">
        <v>0.29411764705882354</v>
      </c>
      <c r="M7" s="2">
        <v>0</v>
      </c>
      <c r="N7" s="2" t="s">
        <v>2258</v>
      </c>
    </row>
    <row r="8" spans="1:14" ht="12.75" outlineLevel="2">
      <c r="A8" s="2" t="s">
        <v>1094</v>
      </c>
      <c r="B8" t="s">
        <v>3014</v>
      </c>
      <c r="C8" s="16">
        <v>1510</v>
      </c>
      <c r="D8" t="s">
        <v>423</v>
      </c>
      <c r="E8" s="16" t="s">
        <v>3015</v>
      </c>
      <c r="F8" t="s">
        <v>3016</v>
      </c>
      <c r="G8" t="s">
        <v>3017</v>
      </c>
      <c r="H8" s="20" t="s">
        <v>3018</v>
      </c>
      <c r="I8" s="1">
        <v>155854.4</v>
      </c>
      <c r="J8" s="2" t="s">
        <v>2161</v>
      </c>
      <c r="K8" s="2" t="s">
        <v>2152</v>
      </c>
      <c r="L8" s="3">
        <v>0.17647058823529413</v>
      </c>
      <c r="M8" s="2">
        <v>0</v>
      </c>
      <c r="N8" s="2" t="s">
        <v>2258</v>
      </c>
    </row>
    <row r="9" spans="1:14" ht="12.75" outlineLevel="2">
      <c r="A9" s="2" t="s">
        <v>1095</v>
      </c>
      <c r="B9" t="s">
        <v>3019</v>
      </c>
      <c r="C9" s="16">
        <v>1510</v>
      </c>
      <c r="D9" t="s">
        <v>423</v>
      </c>
      <c r="E9" s="16" t="s">
        <v>3015</v>
      </c>
      <c r="F9" t="s">
        <v>3016</v>
      </c>
      <c r="G9" t="s">
        <v>3017</v>
      </c>
      <c r="H9" s="20" t="s">
        <v>3018</v>
      </c>
      <c r="I9" s="1">
        <v>959656.5</v>
      </c>
      <c r="J9" s="2" t="s">
        <v>2161</v>
      </c>
      <c r="K9" s="2" t="s">
        <v>2152</v>
      </c>
      <c r="L9" s="3">
        <v>0.08823529411764706</v>
      </c>
      <c r="M9" s="2">
        <v>0</v>
      </c>
      <c r="N9" s="2" t="s">
        <v>2258</v>
      </c>
    </row>
    <row r="10" spans="1:14" ht="12.75" outlineLevel="2">
      <c r="A10" s="2" t="s">
        <v>1096</v>
      </c>
      <c r="B10" t="s">
        <v>725</v>
      </c>
      <c r="C10" s="16">
        <v>1510</v>
      </c>
      <c r="D10" t="s">
        <v>423</v>
      </c>
      <c r="E10" s="16" t="s">
        <v>3329</v>
      </c>
      <c r="F10" t="s">
        <v>3330</v>
      </c>
      <c r="G10" t="s">
        <v>722</v>
      </c>
      <c r="H10" s="20" t="s">
        <v>566</v>
      </c>
      <c r="I10" s="1">
        <v>157659.96</v>
      </c>
      <c r="J10" s="2" t="s">
        <v>124</v>
      </c>
      <c r="K10" s="2" t="s">
        <v>51</v>
      </c>
      <c r="L10" s="3">
        <v>0.014705882352941176</v>
      </c>
      <c r="M10" s="2">
        <v>0</v>
      </c>
      <c r="N10" s="2" t="s">
        <v>2153</v>
      </c>
    </row>
    <row r="11" spans="1:14" ht="12.75" outlineLevel="2">
      <c r="A11" s="2" t="s">
        <v>1097</v>
      </c>
      <c r="B11" t="s">
        <v>792</v>
      </c>
      <c r="C11" s="16">
        <v>1510</v>
      </c>
      <c r="D11" t="s">
        <v>423</v>
      </c>
      <c r="E11" s="16" t="s">
        <v>793</v>
      </c>
      <c r="F11" t="s">
        <v>794</v>
      </c>
      <c r="G11" t="s">
        <v>795</v>
      </c>
      <c r="H11" s="20" t="s">
        <v>796</v>
      </c>
      <c r="I11" s="1">
        <v>1059809.8</v>
      </c>
      <c r="J11" s="2" t="s">
        <v>2169</v>
      </c>
      <c r="K11" s="2" t="s">
        <v>2251</v>
      </c>
      <c r="L11" s="3">
        <v>1.2</v>
      </c>
      <c r="M11" s="2">
        <v>0</v>
      </c>
      <c r="N11" s="2" t="s">
        <v>2258</v>
      </c>
    </row>
    <row r="12" spans="1:14" ht="12.75" outlineLevel="2">
      <c r="A12" s="2" t="s">
        <v>1098</v>
      </c>
      <c r="B12" t="s">
        <v>797</v>
      </c>
      <c r="C12" s="16">
        <v>1510</v>
      </c>
      <c r="D12" t="s">
        <v>423</v>
      </c>
      <c r="E12" s="16" t="s">
        <v>793</v>
      </c>
      <c r="F12" t="s">
        <v>794</v>
      </c>
      <c r="G12" t="s">
        <v>795</v>
      </c>
      <c r="H12" s="20" t="s">
        <v>796</v>
      </c>
      <c r="I12" s="1">
        <v>12140930.51</v>
      </c>
      <c r="J12" s="2" t="s">
        <v>2169</v>
      </c>
      <c r="K12" s="2" t="s">
        <v>2251</v>
      </c>
      <c r="L12" s="3">
        <v>1.2</v>
      </c>
      <c r="M12" s="2">
        <v>0</v>
      </c>
      <c r="N12" s="2" t="s">
        <v>2258</v>
      </c>
    </row>
    <row r="13" spans="1:14" ht="12.75" outlineLevel="2">
      <c r="A13" s="2" t="s">
        <v>1099</v>
      </c>
      <c r="B13" t="s">
        <v>839</v>
      </c>
      <c r="C13" s="16">
        <v>1510</v>
      </c>
      <c r="D13" t="s">
        <v>423</v>
      </c>
      <c r="E13" s="16" t="s">
        <v>834</v>
      </c>
      <c r="F13" t="s">
        <v>835</v>
      </c>
      <c r="G13" t="s">
        <v>836</v>
      </c>
      <c r="H13" s="20" t="s">
        <v>837</v>
      </c>
      <c r="I13" s="1">
        <v>3787552.12</v>
      </c>
      <c r="J13" s="2" t="s">
        <v>2169</v>
      </c>
      <c r="K13" s="2" t="s">
        <v>51</v>
      </c>
      <c r="L13" s="3">
        <v>0.4047058823529412</v>
      </c>
      <c r="M13" s="2">
        <v>0</v>
      </c>
      <c r="N13" s="2" t="s">
        <v>2258</v>
      </c>
    </row>
    <row r="14" spans="3:14" ht="12.75" outlineLevel="1">
      <c r="C14" s="17" t="s">
        <v>1635</v>
      </c>
      <c r="H14" s="20"/>
      <c r="I14" s="1">
        <f>SUBTOTAL(9,I2:I13)</f>
        <v>29655310.240000002</v>
      </c>
      <c r="J14" s="2"/>
      <c r="K14" s="2"/>
      <c r="L14" s="3"/>
      <c r="M14" s="2"/>
      <c r="N14" s="2"/>
    </row>
    <row r="15" spans="1:14" ht="12.75" outlineLevel="2">
      <c r="A15" s="2" t="s">
        <v>1100</v>
      </c>
      <c r="B15" t="s">
        <v>52</v>
      </c>
      <c r="C15" s="16">
        <v>1669</v>
      </c>
      <c r="D15" t="s">
        <v>53</v>
      </c>
      <c r="E15" s="16" t="s">
        <v>54</v>
      </c>
      <c r="F15" t="s">
        <v>55</v>
      </c>
      <c r="G15" t="s">
        <v>56</v>
      </c>
      <c r="H15" s="20" t="s">
        <v>2160</v>
      </c>
      <c r="I15" s="1">
        <v>3153199.01</v>
      </c>
      <c r="J15" s="2" t="s">
        <v>2161</v>
      </c>
      <c r="K15" s="2" t="s">
        <v>51</v>
      </c>
      <c r="L15" s="3">
        <v>0.29411764705882354</v>
      </c>
      <c r="M15" s="2">
        <v>0</v>
      </c>
      <c r="N15" s="2" t="s">
        <v>2153</v>
      </c>
    </row>
    <row r="16" spans="3:14" ht="12.75" outlineLevel="1">
      <c r="C16" s="17" t="s">
        <v>1636</v>
      </c>
      <c r="H16" s="20"/>
      <c r="I16" s="1">
        <f>SUBTOTAL(9,I15:I15)</f>
        <v>3153199.01</v>
      </c>
      <c r="J16" s="2"/>
      <c r="K16" s="2"/>
      <c r="L16" s="3"/>
      <c r="M16" s="2"/>
      <c r="N16" s="2"/>
    </row>
    <row r="17" spans="1:14" ht="12.75" outlineLevel="2">
      <c r="A17" s="2" t="s">
        <v>1101</v>
      </c>
      <c r="B17" t="s">
        <v>3360</v>
      </c>
      <c r="C17" s="16">
        <v>2158</v>
      </c>
      <c r="D17" t="s">
        <v>3361</v>
      </c>
      <c r="E17" s="16" t="s">
        <v>3357</v>
      </c>
      <c r="F17" t="s">
        <v>3358</v>
      </c>
      <c r="G17" t="s">
        <v>3359</v>
      </c>
      <c r="H17" s="20" t="s">
        <v>542</v>
      </c>
      <c r="I17" s="1">
        <v>935877.73</v>
      </c>
      <c r="J17" s="2" t="s">
        <v>2161</v>
      </c>
      <c r="K17" s="2" t="s">
        <v>51</v>
      </c>
      <c r="L17" s="3">
        <v>0.1</v>
      </c>
      <c r="M17" s="2">
        <v>0</v>
      </c>
      <c r="N17" s="2" t="s">
        <v>2258</v>
      </c>
    </row>
    <row r="18" spans="3:14" ht="12.75" outlineLevel="1">
      <c r="C18" s="17" t="s">
        <v>1637</v>
      </c>
      <c r="H18" s="20"/>
      <c r="I18" s="1">
        <f>SUBTOTAL(9,I17:I17)</f>
        <v>935877.73</v>
      </c>
      <c r="J18" s="2"/>
      <c r="K18" s="2"/>
      <c r="L18" s="3"/>
      <c r="M18" s="2"/>
      <c r="N18" s="2"/>
    </row>
    <row r="19" spans="1:14" ht="12.75" outlineLevel="2">
      <c r="A19" s="2" t="s">
        <v>1102</v>
      </c>
      <c r="B19" t="s">
        <v>3373</v>
      </c>
      <c r="C19" s="16">
        <v>7097</v>
      </c>
      <c r="D19" t="s">
        <v>3009</v>
      </c>
      <c r="E19" s="16" t="s">
        <v>3374</v>
      </c>
      <c r="F19" t="s">
        <v>3375</v>
      </c>
      <c r="G19" t="s">
        <v>3376</v>
      </c>
      <c r="H19" s="20" t="s">
        <v>558</v>
      </c>
      <c r="I19" s="1">
        <v>2752581.48</v>
      </c>
      <c r="J19" s="2" t="s">
        <v>2161</v>
      </c>
      <c r="K19" s="2" t="s">
        <v>51</v>
      </c>
      <c r="L19" s="3">
        <v>0.29411764705882354</v>
      </c>
      <c r="M19" s="2">
        <v>0</v>
      </c>
      <c r="N19" s="2" t="s">
        <v>2258</v>
      </c>
    </row>
    <row r="20" spans="1:14" ht="12.75" outlineLevel="2">
      <c r="A20" s="2" t="s">
        <v>1103</v>
      </c>
      <c r="B20" t="s">
        <v>3377</v>
      </c>
      <c r="C20" s="16">
        <v>7097</v>
      </c>
      <c r="D20" t="s">
        <v>3009</v>
      </c>
      <c r="E20" s="16" t="s">
        <v>3378</v>
      </c>
      <c r="F20" t="s">
        <v>3379</v>
      </c>
      <c r="G20" t="s">
        <v>3380</v>
      </c>
      <c r="H20" s="20" t="s">
        <v>348</v>
      </c>
      <c r="I20" s="1">
        <v>1376290.74</v>
      </c>
      <c r="J20" s="2" t="s">
        <v>2161</v>
      </c>
      <c r="K20" s="2" t="s">
        <v>51</v>
      </c>
      <c r="L20" s="3">
        <v>0.14705882352941177</v>
      </c>
      <c r="M20" s="2">
        <v>0</v>
      </c>
      <c r="N20" s="2" t="s">
        <v>2258</v>
      </c>
    </row>
    <row r="21" spans="1:14" ht="12.75" outlineLevel="2">
      <c r="A21" s="2" t="s">
        <v>1104</v>
      </c>
      <c r="B21" t="s">
        <v>737</v>
      </c>
      <c r="C21" s="16">
        <v>7097</v>
      </c>
      <c r="D21" t="s">
        <v>3009</v>
      </c>
      <c r="E21" s="16" t="s">
        <v>733</v>
      </c>
      <c r="F21" t="s">
        <v>734</v>
      </c>
      <c r="G21" t="s">
        <v>735</v>
      </c>
      <c r="H21" s="20" t="s">
        <v>3285</v>
      </c>
      <c r="I21" s="1">
        <v>440413.01</v>
      </c>
      <c r="J21" s="2" t="s">
        <v>2161</v>
      </c>
      <c r="K21" s="2" t="s">
        <v>51</v>
      </c>
      <c r="L21" s="3">
        <v>0.047058823529411764</v>
      </c>
      <c r="M21" s="2">
        <v>0</v>
      </c>
      <c r="N21" s="2" t="s">
        <v>2258</v>
      </c>
    </row>
    <row r="22" spans="1:14" ht="12.75" outlineLevel="2">
      <c r="A22" s="2" t="s">
        <v>1105</v>
      </c>
      <c r="B22" t="s">
        <v>738</v>
      </c>
      <c r="C22" s="16">
        <v>7097</v>
      </c>
      <c r="D22" t="s">
        <v>3009</v>
      </c>
      <c r="E22" s="16" t="s">
        <v>739</v>
      </c>
      <c r="F22" t="s">
        <v>740</v>
      </c>
      <c r="G22" t="s">
        <v>741</v>
      </c>
      <c r="H22" s="20" t="s">
        <v>3316</v>
      </c>
      <c r="I22" s="1">
        <v>1376290.74</v>
      </c>
      <c r="J22" s="2" t="s">
        <v>2161</v>
      </c>
      <c r="K22" s="2" t="s">
        <v>742</v>
      </c>
      <c r="L22" s="3">
        <v>0.14705882352941177</v>
      </c>
      <c r="M22" s="2">
        <v>0</v>
      </c>
      <c r="N22" s="2" t="s">
        <v>2258</v>
      </c>
    </row>
    <row r="23" spans="3:14" ht="12.75" outlineLevel="1">
      <c r="C23" s="17" t="s">
        <v>1638</v>
      </c>
      <c r="H23" s="20"/>
      <c r="I23" s="1">
        <f>SUBTOTAL(9,I19:I22)</f>
        <v>5945575.97</v>
      </c>
      <c r="J23" s="2"/>
      <c r="K23" s="2"/>
      <c r="L23" s="3"/>
      <c r="M23" s="2"/>
      <c r="N23" s="2"/>
    </row>
    <row r="24" spans="3:14" ht="12.75">
      <c r="C24" s="17" t="s">
        <v>1598</v>
      </c>
      <c r="H24" s="20"/>
      <c r="I24" s="21">
        <f>SUBTOTAL(9,I2:I22)</f>
        <v>39689962.949999996</v>
      </c>
      <c r="J24" s="2"/>
      <c r="K24" s="2"/>
      <c r="L24" s="3"/>
      <c r="M24" s="2"/>
      <c r="N24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aplikativnih projektov 2004, Univerza na Primorskem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N59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9.140625" style="2" customWidth="1"/>
    <col min="2" max="2" width="17.00390625" style="0" customWidth="1"/>
    <col min="3" max="3" width="9.140625" style="16" customWidth="1"/>
    <col min="4" max="4" width="35.140625" style="0" customWidth="1"/>
    <col min="5" max="5" width="12.7109375" style="23" customWidth="1"/>
    <col min="6" max="6" width="26.8515625" style="0" customWidth="1"/>
    <col min="7" max="7" width="46.00390625" style="0" customWidth="1"/>
    <col min="8" max="8" width="16.7109375" style="2" customWidth="1"/>
    <col min="9" max="9" width="16.57421875" style="0" customWidth="1"/>
    <col min="11" max="11" width="15.7109375" style="0" customWidth="1"/>
  </cols>
  <sheetData>
    <row r="1" spans="1:14" s="12" customFormat="1" ht="19.5" customHeight="1">
      <c r="A1" s="11" t="s">
        <v>1082</v>
      </c>
      <c r="B1" s="12" t="s">
        <v>3008</v>
      </c>
      <c r="C1" s="15" t="s">
        <v>1083</v>
      </c>
      <c r="D1" s="12" t="s">
        <v>2934</v>
      </c>
      <c r="E1" s="22" t="s">
        <v>1084</v>
      </c>
      <c r="F1" s="12" t="s">
        <v>2935</v>
      </c>
      <c r="G1" s="12" t="s">
        <v>2936</v>
      </c>
      <c r="H1" s="11" t="s">
        <v>1085</v>
      </c>
      <c r="I1" s="24" t="s">
        <v>882</v>
      </c>
      <c r="J1" s="11" t="s">
        <v>1086</v>
      </c>
      <c r="K1" s="11" t="s">
        <v>705</v>
      </c>
      <c r="L1" s="14" t="s">
        <v>883</v>
      </c>
      <c r="M1" s="14" t="s">
        <v>1087</v>
      </c>
      <c r="N1" s="11" t="s">
        <v>884</v>
      </c>
    </row>
    <row r="2" spans="1:14" ht="12.75" outlineLevel="2">
      <c r="A2" s="2" t="s">
        <v>1088</v>
      </c>
      <c r="B2" t="s">
        <v>2231</v>
      </c>
      <c r="C2" s="16">
        <v>101</v>
      </c>
      <c r="D2" t="s">
        <v>2232</v>
      </c>
      <c r="E2" s="23" t="s">
        <v>2233</v>
      </c>
      <c r="F2" t="s">
        <v>2234</v>
      </c>
      <c r="G2" t="s">
        <v>2235</v>
      </c>
      <c r="H2" s="20" t="s">
        <v>2236</v>
      </c>
      <c r="I2" s="1">
        <v>44839.02</v>
      </c>
      <c r="J2" s="2" t="s">
        <v>2237</v>
      </c>
      <c r="K2" s="2" t="s">
        <v>2238</v>
      </c>
      <c r="L2" s="3">
        <v>0.04470588235294118</v>
      </c>
      <c r="M2" s="2">
        <v>0</v>
      </c>
      <c r="N2" s="2" t="s">
        <v>2153</v>
      </c>
    </row>
    <row r="3" spans="1:14" ht="12.75" outlineLevel="2">
      <c r="A3" s="2" t="s">
        <v>1089</v>
      </c>
      <c r="B3" t="s">
        <v>2239</v>
      </c>
      <c r="C3" s="16">
        <v>101</v>
      </c>
      <c r="D3" t="s">
        <v>2232</v>
      </c>
      <c r="E3" s="23" t="s">
        <v>2233</v>
      </c>
      <c r="F3" t="s">
        <v>2234</v>
      </c>
      <c r="G3" t="s">
        <v>2235</v>
      </c>
      <c r="H3" s="20" t="s">
        <v>2236</v>
      </c>
      <c r="I3" s="1">
        <v>516689.38</v>
      </c>
      <c r="J3" s="2" t="s">
        <v>2237</v>
      </c>
      <c r="K3" s="2" t="s">
        <v>2238</v>
      </c>
      <c r="L3" s="3">
        <v>0.04470588235294118</v>
      </c>
      <c r="M3" s="2">
        <v>0</v>
      </c>
      <c r="N3" s="2" t="s">
        <v>2153</v>
      </c>
    </row>
    <row r="4" spans="1:14" ht="12.75" outlineLevel="2">
      <c r="A4" s="2" t="s">
        <v>1090</v>
      </c>
      <c r="B4" t="s">
        <v>2253</v>
      </c>
      <c r="C4" s="16">
        <v>101</v>
      </c>
      <c r="D4" t="s">
        <v>2232</v>
      </c>
      <c r="E4" s="23" t="s">
        <v>2254</v>
      </c>
      <c r="F4" t="s">
        <v>2255</v>
      </c>
      <c r="G4" t="s">
        <v>2256</v>
      </c>
      <c r="H4" s="20" t="s">
        <v>2257</v>
      </c>
      <c r="I4" s="1">
        <v>259757.3</v>
      </c>
      <c r="J4" s="2" t="s">
        <v>2161</v>
      </c>
      <c r="K4" s="2" t="s">
        <v>2251</v>
      </c>
      <c r="L4" s="3">
        <v>0.29411764705882354</v>
      </c>
      <c r="M4" s="2">
        <v>0</v>
      </c>
      <c r="N4" s="2" t="s">
        <v>2258</v>
      </c>
    </row>
    <row r="5" spans="1:14" ht="12.75" outlineLevel="2">
      <c r="A5" s="2" t="s">
        <v>1091</v>
      </c>
      <c r="B5" t="s">
        <v>2259</v>
      </c>
      <c r="C5" s="16">
        <v>101</v>
      </c>
      <c r="D5" t="s">
        <v>2232</v>
      </c>
      <c r="E5" s="23" t="s">
        <v>2254</v>
      </c>
      <c r="F5" t="s">
        <v>2255</v>
      </c>
      <c r="G5" t="s">
        <v>2256</v>
      </c>
      <c r="H5" s="20" t="s">
        <v>2257</v>
      </c>
      <c r="I5" s="1">
        <v>2975718.24</v>
      </c>
      <c r="J5" s="2" t="s">
        <v>2161</v>
      </c>
      <c r="K5" s="2" t="s">
        <v>2251</v>
      </c>
      <c r="L5" s="3">
        <v>0.29411764705882354</v>
      </c>
      <c r="M5" s="2">
        <v>0</v>
      </c>
      <c r="N5" s="2" t="s">
        <v>2258</v>
      </c>
    </row>
    <row r="6" spans="1:14" ht="12.75" outlineLevel="2">
      <c r="A6" s="2" t="s">
        <v>1092</v>
      </c>
      <c r="B6" t="s">
        <v>2266</v>
      </c>
      <c r="C6" s="16">
        <v>101</v>
      </c>
      <c r="D6" t="s">
        <v>2232</v>
      </c>
      <c r="E6" s="23" t="s">
        <v>2267</v>
      </c>
      <c r="F6" t="s">
        <v>2268</v>
      </c>
      <c r="G6" t="s">
        <v>2269</v>
      </c>
      <c r="H6" s="20" t="s">
        <v>2257</v>
      </c>
      <c r="I6" s="1">
        <v>150659.2</v>
      </c>
      <c r="J6" s="2" t="s">
        <v>2161</v>
      </c>
      <c r="K6" s="2" t="s">
        <v>2251</v>
      </c>
      <c r="L6" s="3">
        <v>0.17058823529411765</v>
      </c>
      <c r="M6" s="2">
        <v>0</v>
      </c>
      <c r="N6" s="2" t="s">
        <v>2258</v>
      </c>
    </row>
    <row r="7" spans="1:14" ht="12.75" outlineLevel="2">
      <c r="A7" s="2" t="s">
        <v>1093</v>
      </c>
      <c r="B7" t="s">
        <v>2270</v>
      </c>
      <c r="C7" s="16">
        <v>101</v>
      </c>
      <c r="D7" t="s">
        <v>2232</v>
      </c>
      <c r="E7" s="23" t="s">
        <v>2267</v>
      </c>
      <c r="F7" t="s">
        <v>2268</v>
      </c>
      <c r="G7" t="s">
        <v>2269</v>
      </c>
      <c r="H7" s="20" t="s">
        <v>2257</v>
      </c>
      <c r="I7" s="1">
        <v>1725916.59</v>
      </c>
      <c r="J7" s="2" t="s">
        <v>2161</v>
      </c>
      <c r="K7" s="2" t="s">
        <v>2251</v>
      </c>
      <c r="L7" s="3">
        <v>0.17058823529411765</v>
      </c>
      <c r="M7" s="2">
        <v>0</v>
      </c>
      <c r="N7" s="2" t="s">
        <v>2258</v>
      </c>
    </row>
    <row r="8" spans="1:14" ht="12.75" outlineLevel="2">
      <c r="A8" s="2" t="s">
        <v>1094</v>
      </c>
      <c r="B8" t="s">
        <v>2295</v>
      </c>
      <c r="C8" s="16">
        <v>101</v>
      </c>
      <c r="D8" t="s">
        <v>2232</v>
      </c>
      <c r="E8" s="23" t="s">
        <v>2296</v>
      </c>
      <c r="F8" t="s">
        <v>2297</v>
      </c>
      <c r="G8" t="s">
        <v>2298</v>
      </c>
      <c r="H8" s="20" t="s">
        <v>2257</v>
      </c>
      <c r="I8" s="1">
        <v>259757.3</v>
      </c>
      <c r="J8" s="2" t="s">
        <v>2161</v>
      </c>
      <c r="K8" s="2" t="s">
        <v>2251</v>
      </c>
      <c r="L8" s="3">
        <v>0.29411764705882354</v>
      </c>
      <c r="M8" s="2">
        <v>0</v>
      </c>
      <c r="N8" s="2" t="s">
        <v>2258</v>
      </c>
    </row>
    <row r="9" spans="1:14" ht="12.75" outlineLevel="2">
      <c r="A9" s="2" t="s">
        <v>1095</v>
      </c>
      <c r="B9" t="s">
        <v>2299</v>
      </c>
      <c r="C9" s="16">
        <v>101</v>
      </c>
      <c r="D9" t="s">
        <v>2232</v>
      </c>
      <c r="E9" s="23" t="s">
        <v>2296</v>
      </c>
      <c r="F9" t="s">
        <v>2297</v>
      </c>
      <c r="G9" t="s">
        <v>2298</v>
      </c>
      <c r="H9" s="20" t="s">
        <v>2257</v>
      </c>
      <c r="I9" s="1">
        <v>2975718.24</v>
      </c>
      <c r="J9" s="2" t="s">
        <v>2161</v>
      </c>
      <c r="K9" s="2" t="s">
        <v>2251</v>
      </c>
      <c r="L9" s="3">
        <v>0.29411764705882354</v>
      </c>
      <c r="M9" s="2">
        <v>0</v>
      </c>
      <c r="N9" s="2" t="s">
        <v>2258</v>
      </c>
    </row>
    <row r="10" spans="1:14" ht="12.75" outlineLevel="2">
      <c r="A10" s="2" t="s">
        <v>1096</v>
      </c>
      <c r="B10" t="s">
        <v>2895</v>
      </c>
      <c r="C10" s="16">
        <v>101</v>
      </c>
      <c r="D10" t="s">
        <v>2232</v>
      </c>
      <c r="E10" s="23" t="s">
        <v>2896</v>
      </c>
      <c r="F10" t="s">
        <v>2897</v>
      </c>
      <c r="G10" t="s">
        <v>2898</v>
      </c>
      <c r="H10" s="20" t="s">
        <v>2899</v>
      </c>
      <c r="I10" s="1">
        <v>259757.3</v>
      </c>
      <c r="J10" s="2" t="s">
        <v>2169</v>
      </c>
      <c r="K10" s="2" t="s">
        <v>2238</v>
      </c>
      <c r="L10" s="3">
        <v>0.29411764705882354</v>
      </c>
      <c r="M10" s="2">
        <v>0</v>
      </c>
      <c r="N10" s="2" t="s">
        <v>2258</v>
      </c>
    </row>
    <row r="11" spans="1:14" ht="12.75" outlineLevel="2">
      <c r="A11" s="2" t="s">
        <v>1097</v>
      </c>
      <c r="B11" t="s">
        <v>2900</v>
      </c>
      <c r="C11" s="16">
        <v>101</v>
      </c>
      <c r="D11" t="s">
        <v>2232</v>
      </c>
      <c r="E11" s="23" t="s">
        <v>2896</v>
      </c>
      <c r="F11" t="s">
        <v>2897</v>
      </c>
      <c r="G11" t="s">
        <v>2898</v>
      </c>
      <c r="H11" s="20" t="s">
        <v>2899</v>
      </c>
      <c r="I11" s="1">
        <v>2975718.24</v>
      </c>
      <c r="J11" s="2" t="s">
        <v>2169</v>
      </c>
      <c r="K11" s="2" t="s">
        <v>2238</v>
      </c>
      <c r="L11" s="3">
        <v>0.29411764705882354</v>
      </c>
      <c r="M11" s="2">
        <v>0</v>
      </c>
      <c r="N11" s="2" t="s">
        <v>2258</v>
      </c>
    </row>
    <row r="12" spans="1:14" ht="12.75" outlineLevel="2">
      <c r="A12" s="2" t="s">
        <v>1098</v>
      </c>
      <c r="B12" t="s">
        <v>1041</v>
      </c>
      <c r="C12" s="16">
        <v>101</v>
      </c>
      <c r="D12" t="s">
        <v>2232</v>
      </c>
      <c r="E12" s="23" t="s">
        <v>1042</v>
      </c>
      <c r="F12" t="s">
        <v>1043</v>
      </c>
      <c r="G12" t="s">
        <v>1044</v>
      </c>
      <c r="H12" s="20" t="s">
        <v>3110</v>
      </c>
      <c r="I12" s="1">
        <v>1576599.55</v>
      </c>
      <c r="J12" s="2" t="s">
        <v>2237</v>
      </c>
      <c r="K12" s="2" t="s">
        <v>51</v>
      </c>
      <c r="L12" s="3">
        <v>0.14705882352941177</v>
      </c>
      <c r="M12" s="2">
        <v>0</v>
      </c>
      <c r="N12" s="2" t="s">
        <v>2153</v>
      </c>
    </row>
    <row r="13" spans="3:14" ht="12.75" outlineLevel="1">
      <c r="C13" s="17" t="s">
        <v>1639</v>
      </c>
      <c r="H13" s="20"/>
      <c r="I13" s="1">
        <f>SUBTOTAL(9,I2:I12)</f>
        <v>13721130.360000001</v>
      </c>
      <c r="J13" s="2"/>
      <c r="K13" s="2"/>
      <c r="L13" s="3"/>
      <c r="M13" s="2"/>
      <c r="N13" s="2"/>
    </row>
    <row r="14" spans="1:14" ht="12.75" outlineLevel="2">
      <c r="A14" s="2" t="s">
        <v>1099</v>
      </c>
      <c r="B14" t="s">
        <v>2695</v>
      </c>
      <c r="C14" s="16">
        <v>118</v>
      </c>
      <c r="D14" s="8" t="s">
        <v>294</v>
      </c>
      <c r="E14" s="23" t="s">
        <v>2696</v>
      </c>
      <c r="F14" t="s">
        <v>2697</v>
      </c>
      <c r="G14" t="s">
        <v>2698</v>
      </c>
      <c r="H14" s="20" t="s">
        <v>2699</v>
      </c>
      <c r="I14" s="1">
        <v>144425.1</v>
      </c>
      <c r="J14" s="2" t="s">
        <v>2169</v>
      </c>
      <c r="K14" s="2" t="s">
        <v>2700</v>
      </c>
      <c r="L14" s="3">
        <v>0.1635294117647059</v>
      </c>
      <c r="M14" s="2">
        <v>0</v>
      </c>
      <c r="N14" s="2" t="s">
        <v>2258</v>
      </c>
    </row>
    <row r="15" spans="1:14" ht="12.75" outlineLevel="2">
      <c r="A15" s="2" t="s">
        <v>1100</v>
      </c>
      <c r="B15" t="s">
        <v>2701</v>
      </c>
      <c r="C15" s="16">
        <v>118</v>
      </c>
      <c r="D15" s="8" t="s">
        <v>294</v>
      </c>
      <c r="E15" s="23" t="s">
        <v>2696</v>
      </c>
      <c r="F15" t="s">
        <v>2697</v>
      </c>
      <c r="G15" t="s">
        <v>2698</v>
      </c>
      <c r="H15" s="20" t="s">
        <v>2699</v>
      </c>
      <c r="I15" s="1">
        <v>889281.69</v>
      </c>
      <c r="J15" s="2" t="s">
        <v>2169</v>
      </c>
      <c r="K15" s="2" t="s">
        <v>2700</v>
      </c>
      <c r="L15" s="3">
        <v>0.08176470588235295</v>
      </c>
      <c r="M15" s="2">
        <v>0</v>
      </c>
      <c r="N15" s="2" t="s">
        <v>2258</v>
      </c>
    </row>
    <row r="16" spans="1:14" ht="12.75" outlineLevel="2">
      <c r="A16" s="2" t="s">
        <v>1101</v>
      </c>
      <c r="B16" t="s">
        <v>3275</v>
      </c>
      <c r="C16" s="16">
        <v>118</v>
      </c>
      <c r="D16" s="8" t="s">
        <v>294</v>
      </c>
      <c r="E16" s="23" t="s">
        <v>3276</v>
      </c>
      <c r="F16" t="s">
        <v>3277</v>
      </c>
      <c r="G16" t="s">
        <v>1008</v>
      </c>
      <c r="H16" s="20" t="s">
        <v>2708</v>
      </c>
      <c r="I16" s="1">
        <v>546801.75</v>
      </c>
      <c r="J16" s="2" t="s">
        <v>2169</v>
      </c>
      <c r="K16" s="2" t="s">
        <v>51</v>
      </c>
      <c r="L16" s="3">
        <v>0.04411764705882353</v>
      </c>
      <c r="M16" s="2">
        <v>0</v>
      </c>
      <c r="N16" s="2" t="s">
        <v>2153</v>
      </c>
    </row>
    <row r="17" spans="3:14" ht="12.75" outlineLevel="1">
      <c r="C17" s="17" t="s">
        <v>1640</v>
      </c>
      <c r="H17" s="20"/>
      <c r="I17" s="1">
        <f>SUBTOTAL(9,I14:I16)</f>
        <v>1580508.54</v>
      </c>
      <c r="J17" s="2"/>
      <c r="K17" s="2"/>
      <c r="L17" s="3"/>
      <c r="M17" s="2"/>
      <c r="N17" s="2"/>
    </row>
    <row r="18" spans="1:14" ht="12.75" outlineLevel="2">
      <c r="A18" s="2" t="s">
        <v>1102</v>
      </c>
      <c r="B18" t="s">
        <v>1845</v>
      </c>
      <c r="C18" s="16">
        <v>119</v>
      </c>
      <c r="D18" s="8" t="s">
        <v>295</v>
      </c>
      <c r="E18" s="23" t="s">
        <v>1846</v>
      </c>
      <c r="F18" t="s">
        <v>1847</v>
      </c>
      <c r="G18" t="s">
        <v>1848</v>
      </c>
      <c r="H18" s="20" t="s">
        <v>3121</v>
      </c>
      <c r="I18" s="1">
        <v>1541354.1</v>
      </c>
      <c r="J18" s="2" t="s">
        <v>2161</v>
      </c>
      <c r="K18" s="2" t="s">
        <v>51</v>
      </c>
      <c r="L18" s="3">
        <v>0.11176470588235295</v>
      </c>
      <c r="M18" s="2">
        <v>0</v>
      </c>
      <c r="N18" s="2" t="s">
        <v>229</v>
      </c>
    </row>
    <row r="19" spans="3:14" ht="12.75" outlineLevel="1">
      <c r="C19" s="17" t="s">
        <v>1641</v>
      </c>
      <c r="H19" s="20"/>
      <c r="I19" s="1">
        <f>SUBTOTAL(9,I18:I18)</f>
        <v>1541354.1</v>
      </c>
      <c r="J19" s="2"/>
      <c r="K19" s="2"/>
      <c r="L19" s="3"/>
      <c r="M19" s="2"/>
      <c r="N19" s="2"/>
    </row>
    <row r="20" spans="1:14" ht="12.75" outlineLevel="2">
      <c r="A20" s="2" t="s">
        <v>1103</v>
      </c>
      <c r="B20" t="s">
        <v>264</v>
      </c>
      <c r="C20" s="16">
        <v>143</v>
      </c>
      <c r="D20" s="8" t="s">
        <v>296</v>
      </c>
      <c r="E20" s="23" t="s">
        <v>21</v>
      </c>
      <c r="F20" t="s">
        <v>22</v>
      </c>
      <c r="G20" t="s">
        <v>262</v>
      </c>
      <c r="H20" s="20" t="s">
        <v>263</v>
      </c>
      <c r="I20" s="1">
        <v>294993.4</v>
      </c>
      <c r="J20" s="2" t="s">
        <v>2169</v>
      </c>
      <c r="K20" s="2" t="s">
        <v>2195</v>
      </c>
      <c r="L20" s="3">
        <v>0.29411764705882354</v>
      </c>
      <c r="M20" s="2">
        <v>0</v>
      </c>
      <c r="N20" s="2" t="s">
        <v>2153</v>
      </c>
    </row>
    <row r="21" spans="1:14" ht="12.75" outlineLevel="2">
      <c r="A21" s="2" t="s">
        <v>1104</v>
      </c>
      <c r="B21" t="s">
        <v>1906</v>
      </c>
      <c r="C21" s="16">
        <v>143</v>
      </c>
      <c r="D21" s="8" t="s">
        <v>296</v>
      </c>
      <c r="E21" s="23" t="s">
        <v>3227</v>
      </c>
      <c r="F21" t="s">
        <v>3228</v>
      </c>
      <c r="G21" t="s">
        <v>1907</v>
      </c>
      <c r="H21" s="20" t="s">
        <v>3110</v>
      </c>
      <c r="I21" s="1">
        <v>2843369.1</v>
      </c>
      <c r="J21" s="2" t="s">
        <v>2169</v>
      </c>
      <c r="K21" s="2" t="s">
        <v>80</v>
      </c>
      <c r="L21" s="3">
        <v>0.22941176470588234</v>
      </c>
      <c r="M21" s="2">
        <v>0</v>
      </c>
      <c r="N21" s="2" t="s">
        <v>2153</v>
      </c>
    </row>
    <row r="22" spans="1:14" ht="12.75" outlineLevel="2">
      <c r="A22" s="2" t="s">
        <v>1105</v>
      </c>
      <c r="B22" t="s">
        <v>462</v>
      </c>
      <c r="C22" s="16">
        <v>143</v>
      </c>
      <c r="D22" s="8" t="s">
        <v>296</v>
      </c>
      <c r="E22" s="23" t="s">
        <v>2401</v>
      </c>
      <c r="F22" t="s">
        <v>2402</v>
      </c>
      <c r="G22" t="s">
        <v>2403</v>
      </c>
      <c r="H22" s="20" t="s">
        <v>2010</v>
      </c>
      <c r="I22" s="1">
        <v>1006115.22</v>
      </c>
      <c r="J22" s="2" t="s">
        <v>2169</v>
      </c>
      <c r="K22" s="2" t="s">
        <v>80</v>
      </c>
      <c r="L22" s="3">
        <v>0.0811764705882353</v>
      </c>
      <c r="M22" s="2">
        <v>0</v>
      </c>
      <c r="N22" s="2" t="s">
        <v>2153</v>
      </c>
    </row>
    <row r="23" spans="3:14" ht="12.75" outlineLevel="1">
      <c r="C23" s="17" t="s">
        <v>1642</v>
      </c>
      <c r="H23" s="20"/>
      <c r="I23" s="1">
        <f>SUBTOTAL(9,I20:I22)</f>
        <v>4144477.7199999997</v>
      </c>
      <c r="J23" s="2"/>
      <c r="K23" s="2"/>
      <c r="L23" s="3"/>
      <c r="M23" s="2"/>
      <c r="N23" s="2"/>
    </row>
    <row r="24" spans="1:14" ht="12.75" outlineLevel="2">
      <c r="A24" s="2" t="s">
        <v>1106</v>
      </c>
      <c r="B24" t="s">
        <v>350</v>
      </c>
      <c r="C24" s="16">
        <v>156</v>
      </c>
      <c r="D24" t="s">
        <v>351</v>
      </c>
      <c r="E24" s="23" t="s">
        <v>352</v>
      </c>
      <c r="F24" t="s">
        <v>353</v>
      </c>
      <c r="G24" t="s">
        <v>354</v>
      </c>
      <c r="H24" s="20" t="s">
        <v>355</v>
      </c>
      <c r="I24" s="1">
        <v>464078.1</v>
      </c>
      <c r="J24" s="2" t="s">
        <v>2161</v>
      </c>
      <c r="K24" s="2" t="s">
        <v>2152</v>
      </c>
      <c r="L24" s="3">
        <v>0.5882352941176471</v>
      </c>
      <c r="M24" s="2">
        <v>0</v>
      </c>
      <c r="N24" s="2" t="s">
        <v>559</v>
      </c>
    </row>
    <row r="25" spans="1:14" ht="12.75" outlineLevel="2">
      <c r="A25" s="2" t="s">
        <v>1107</v>
      </c>
      <c r="B25" t="s">
        <v>356</v>
      </c>
      <c r="C25" s="16">
        <v>156</v>
      </c>
      <c r="D25" t="s">
        <v>351</v>
      </c>
      <c r="E25" s="23" t="s">
        <v>352</v>
      </c>
      <c r="F25" t="s">
        <v>353</v>
      </c>
      <c r="G25" t="s">
        <v>354</v>
      </c>
      <c r="H25" s="20" t="s">
        <v>355</v>
      </c>
      <c r="I25" s="1">
        <v>2847570</v>
      </c>
      <c r="J25" s="2" t="s">
        <v>2161</v>
      </c>
      <c r="K25" s="2" t="s">
        <v>2152</v>
      </c>
      <c r="L25" s="3">
        <v>0.29411764705882354</v>
      </c>
      <c r="M25" s="2">
        <v>0</v>
      </c>
      <c r="N25" s="2" t="s">
        <v>559</v>
      </c>
    </row>
    <row r="26" spans="3:14" ht="12.75" outlineLevel="1">
      <c r="C26" s="17" t="s">
        <v>1643</v>
      </c>
      <c r="H26" s="20"/>
      <c r="I26" s="1">
        <f>SUBTOTAL(9,I24:I25)</f>
        <v>3311648.1</v>
      </c>
      <c r="J26" s="2"/>
      <c r="K26" s="2"/>
      <c r="L26" s="3"/>
      <c r="M26" s="2"/>
      <c r="N26" s="2"/>
    </row>
    <row r="27" spans="1:14" ht="12.75" outlineLevel="2">
      <c r="A27" s="2" t="s">
        <v>1108</v>
      </c>
      <c r="B27" t="s">
        <v>120</v>
      </c>
      <c r="C27" s="16">
        <v>158</v>
      </c>
      <c r="D27" s="8" t="s">
        <v>297</v>
      </c>
      <c r="E27" s="23" t="s">
        <v>116</v>
      </c>
      <c r="F27" t="s">
        <v>117</v>
      </c>
      <c r="G27" t="s">
        <v>118</v>
      </c>
      <c r="H27" s="20" t="s">
        <v>2250</v>
      </c>
      <c r="I27" s="1">
        <v>109360.35</v>
      </c>
      <c r="J27" s="2" t="s">
        <v>2161</v>
      </c>
      <c r="K27" s="2" t="s">
        <v>51</v>
      </c>
      <c r="L27" s="3">
        <v>0.008823529411764706</v>
      </c>
      <c r="M27" s="2">
        <v>0</v>
      </c>
      <c r="N27" s="2" t="s">
        <v>2153</v>
      </c>
    </row>
    <row r="28" spans="1:14" ht="12.75" outlineLevel="2">
      <c r="A28" s="2" t="s">
        <v>1109</v>
      </c>
      <c r="B28" t="s">
        <v>484</v>
      </c>
      <c r="C28" s="16">
        <v>158</v>
      </c>
      <c r="D28" s="8" t="s">
        <v>297</v>
      </c>
      <c r="E28" s="23" t="s">
        <v>478</v>
      </c>
      <c r="F28" t="s">
        <v>479</v>
      </c>
      <c r="G28" t="s">
        <v>480</v>
      </c>
      <c r="H28" s="20" t="s">
        <v>473</v>
      </c>
      <c r="I28" s="1">
        <v>176996</v>
      </c>
      <c r="J28" s="2" t="s">
        <v>2169</v>
      </c>
      <c r="K28" s="2" t="s">
        <v>2152</v>
      </c>
      <c r="L28" s="3">
        <v>0.17647058823529413</v>
      </c>
      <c r="M28" s="2">
        <v>0</v>
      </c>
      <c r="N28" s="2" t="s">
        <v>2153</v>
      </c>
    </row>
    <row r="29" spans="1:14" ht="12.75" outlineLevel="2">
      <c r="A29" s="2" t="s">
        <v>1110</v>
      </c>
      <c r="B29" t="s">
        <v>485</v>
      </c>
      <c r="C29" s="16">
        <v>158</v>
      </c>
      <c r="D29" s="8" t="s">
        <v>297</v>
      </c>
      <c r="E29" s="23" t="s">
        <v>478</v>
      </c>
      <c r="F29" t="s">
        <v>479</v>
      </c>
      <c r="G29" t="s">
        <v>480</v>
      </c>
      <c r="H29" s="20" t="s">
        <v>473</v>
      </c>
      <c r="I29" s="1">
        <v>1093603.5</v>
      </c>
      <c r="J29" s="2" t="s">
        <v>2169</v>
      </c>
      <c r="K29" s="2" t="s">
        <v>2152</v>
      </c>
      <c r="L29" s="3">
        <v>0.08823529411764706</v>
      </c>
      <c r="M29" s="2">
        <v>0</v>
      </c>
      <c r="N29" s="2" t="s">
        <v>2153</v>
      </c>
    </row>
    <row r="30" spans="3:14" ht="12.75" outlineLevel="1">
      <c r="C30" s="17" t="s">
        <v>1644</v>
      </c>
      <c r="H30" s="20"/>
      <c r="I30" s="1">
        <f>SUBTOTAL(9,I27:I29)</f>
        <v>1379959.85</v>
      </c>
      <c r="J30" s="2"/>
      <c r="K30" s="2"/>
      <c r="L30" s="3"/>
      <c r="M30" s="2"/>
      <c r="N30" s="2"/>
    </row>
    <row r="31" spans="1:14" ht="12.75" outlineLevel="2">
      <c r="A31" s="2" t="s">
        <v>1111</v>
      </c>
      <c r="B31" t="s">
        <v>575</v>
      </c>
      <c r="C31" s="16">
        <v>162</v>
      </c>
      <c r="D31" s="8" t="s">
        <v>298</v>
      </c>
      <c r="E31" s="23" t="s">
        <v>345</v>
      </c>
      <c r="F31" t="s">
        <v>346</v>
      </c>
      <c r="G31" t="s">
        <v>347</v>
      </c>
      <c r="H31" s="20" t="s">
        <v>348</v>
      </c>
      <c r="I31" s="1">
        <v>753296.1</v>
      </c>
      <c r="J31" s="2" t="s">
        <v>2161</v>
      </c>
      <c r="K31" s="2" t="s">
        <v>2152</v>
      </c>
      <c r="L31" s="3">
        <v>0.8529411764705882</v>
      </c>
      <c r="M31" s="2">
        <v>0</v>
      </c>
      <c r="N31" s="2" t="s">
        <v>2258</v>
      </c>
    </row>
    <row r="32" spans="1:14" ht="12.75" outlineLevel="2">
      <c r="A32" s="2" t="s">
        <v>1112</v>
      </c>
      <c r="B32" t="s">
        <v>349</v>
      </c>
      <c r="C32" s="16">
        <v>162</v>
      </c>
      <c r="D32" s="8" t="s">
        <v>298</v>
      </c>
      <c r="E32" s="23" t="s">
        <v>345</v>
      </c>
      <c r="F32" t="s">
        <v>346</v>
      </c>
      <c r="G32" t="s">
        <v>347</v>
      </c>
      <c r="H32" s="20" t="s">
        <v>348</v>
      </c>
      <c r="I32" s="1">
        <v>4638339.75</v>
      </c>
      <c r="J32" s="2" t="s">
        <v>2161</v>
      </c>
      <c r="K32" s="2" t="s">
        <v>2152</v>
      </c>
      <c r="L32" s="3">
        <v>0.4264705882352941</v>
      </c>
      <c r="M32" s="2">
        <v>0</v>
      </c>
      <c r="N32" s="2" t="s">
        <v>2258</v>
      </c>
    </row>
    <row r="33" spans="1:14" ht="12.75" outlineLevel="2">
      <c r="A33" s="2" t="s">
        <v>1113</v>
      </c>
      <c r="B33" t="s">
        <v>3335</v>
      </c>
      <c r="C33" s="16">
        <v>162</v>
      </c>
      <c r="D33" s="8" t="s">
        <v>298</v>
      </c>
      <c r="E33" s="23" t="s">
        <v>345</v>
      </c>
      <c r="F33" t="s">
        <v>346</v>
      </c>
      <c r="G33" t="s">
        <v>3336</v>
      </c>
      <c r="H33" s="20" t="s">
        <v>3337</v>
      </c>
      <c r="I33" s="1">
        <v>519514.6</v>
      </c>
      <c r="J33" s="2" t="s">
        <v>2161</v>
      </c>
      <c r="K33" s="2" t="s">
        <v>2251</v>
      </c>
      <c r="L33" s="3">
        <v>0.5882352941176471</v>
      </c>
      <c r="M33" s="2">
        <v>0</v>
      </c>
      <c r="N33" s="2" t="s">
        <v>2258</v>
      </c>
    </row>
    <row r="34" spans="1:14" ht="12.75" outlineLevel="2">
      <c r="A34" s="2" t="s">
        <v>1114</v>
      </c>
      <c r="B34" t="s">
        <v>3338</v>
      </c>
      <c r="C34" s="16">
        <v>162</v>
      </c>
      <c r="D34" s="8" t="s">
        <v>298</v>
      </c>
      <c r="E34" s="23" t="s">
        <v>345</v>
      </c>
      <c r="F34" t="s">
        <v>346</v>
      </c>
      <c r="G34" t="s">
        <v>3336</v>
      </c>
      <c r="H34" s="20" t="s">
        <v>3337</v>
      </c>
      <c r="I34" s="1">
        <v>5951436.48</v>
      </c>
      <c r="J34" s="2" t="s">
        <v>2161</v>
      </c>
      <c r="K34" s="2" t="s">
        <v>2251</v>
      </c>
      <c r="L34" s="3">
        <v>0.5882352941176471</v>
      </c>
      <c r="M34" s="2">
        <v>0</v>
      </c>
      <c r="N34" s="2" t="s">
        <v>2258</v>
      </c>
    </row>
    <row r="35" spans="3:14" ht="12.75" outlineLevel="1">
      <c r="C35" s="17" t="s">
        <v>1645</v>
      </c>
      <c r="H35" s="20"/>
      <c r="I35" s="1">
        <f>SUBTOTAL(9,I31:I34)</f>
        <v>11862586.93</v>
      </c>
      <c r="J35" s="2"/>
      <c r="K35" s="2"/>
      <c r="L35" s="3"/>
      <c r="M35" s="2"/>
      <c r="N35" s="2"/>
    </row>
    <row r="36" spans="1:14" ht="12.75" outlineLevel="2">
      <c r="A36" s="2" t="s">
        <v>1115</v>
      </c>
      <c r="B36" t="s">
        <v>2550</v>
      </c>
      <c r="C36" s="16">
        <v>209</v>
      </c>
      <c r="D36" s="8" t="s">
        <v>299</v>
      </c>
      <c r="E36" s="23" t="s">
        <v>2551</v>
      </c>
      <c r="F36" t="s">
        <v>2552</v>
      </c>
      <c r="G36" t="s">
        <v>2553</v>
      </c>
      <c r="H36" s="20" t="s">
        <v>2554</v>
      </c>
      <c r="I36" s="1">
        <v>1964442.1</v>
      </c>
      <c r="J36" s="2" t="s">
        <v>2161</v>
      </c>
      <c r="K36" s="2" t="s">
        <v>2152</v>
      </c>
      <c r="L36" s="3">
        <v>1.7647058823529411</v>
      </c>
      <c r="M36" s="2">
        <v>0</v>
      </c>
      <c r="N36" s="2" t="s">
        <v>229</v>
      </c>
    </row>
    <row r="37" spans="1:14" ht="12.75" outlineLevel="2">
      <c r="A37" s="2" t="s">
        <v>1116</v>
      </c>
      <c r="B37" t="s">
        <v>2555</v>
      </c>
      <c r="C37" s="16">
        <v>209</v>
      </c>
      <c r="D37" t="s">
        <v>299</v>
      </c>
      <c r="E37" s="23" t="s">
        <v>2551</v>
      </c>
      <c r="F37" t="s">
        <v>2552</v>
      </c>
      <c r="G37" t="s">
        <v>2553</v>
      </c>
      <c r="H37" s="20" t="s">
        <v>2554</v>
      </c>
      <c r="I37" s="1">
        <v>12168585</v>
      </c>
      <c r="J37" s="2" t="s">
        <v>2161</v>
      </c>
      <c r="K37" s="2" t="s">
        <v>2152</v>
      </c>
      <c r="L37" s="3">
        <v>0.8823529411764706</v>
      </c>
      <c r="M37" s="2">
        <v>0</v>
      </c>
      <c r="N37" s="2" t="s">
        <v>229</v>
      </c>
    </row>
    <row r="38" spans="1:14" ht="12.75" outlineLevel="2">
      <c r="A38" s="2" t="s">
        <v>1117</v>
      </c>
      <c r="B38" t="s">
        <v>2611</v>
      </c>
      <c r="C38" s="16">
        <v>209</v>
      </c>
      <c r="D38" t="s">
        <v>299</v>
      </c>
      <c r="E38" s="23" t="s">
        <v>2612</v>
      </c>
      <c r="F38" t="s">
        <v>2613</v>
      </c>
      <c r="G38" t="s">
        <v>2614</v>
      </c>
      <c r="H38" s="20" t="s">
        <v>2554</v>
      </c>
      <c r="I38" s="1">
        <v>264787.18</v>
      </c>
      <c r="J38" s="2" t="s">
        <v>2161</v>
      </c>
      <c r="K38" s="2" t="s">
        <v>2615</v>
      </c>
      <c r="L38" s="3">
        <v>0.22</v>
      </c>
      <c r="M38" s="2">
        <v>0</v>
      </c>
      <c r="N38" s="2" t="s">
        <v>2153</v>
      </c>
    </row>
    <row r="39" spans="1:14" ht="12.75" outlineLevel="2">
      <c r="A39" s="2" t="s">
        <v>1118</v>
      </c>
      <c r="B39" t="s">
        <v>2616</v>
      </c>
      <c r="C39" s="16">
        <v>209</v>
      </c>
      <c r="D39" t="s">
        <v>299</v>
      </c>
      <c r="E39" s="23" t="s">
        <v>2612</v>
      </c>
      <c r="F39" t="s">
        <v>2613</v>
      </c>
      <c r="G39" t="s">
        <v>2614</v>
      </c>
      <c r="H39" s="20" t="s">
        <v>2554</v>
      </c>
      <c r="I39" s="1">
        <v>1640405.25</v>
      </c>
      <c r="J39" s="2" t="s">
        <v>2161</v>
      </c>
      <c r="K39" s="2" t="s">
        <v>2615</v>
      </c>
      <c r="L39" s="3">
        <v>0.1323529411764706</v>
      </c>
      <c r="M39" s="2">
        <v>0</v>
      </c>
      <c r="N39" s="2" t="s">
        <v>2153</v>
      </c>
    </row>
    <row r="40" spans="1:14" ht="12.75" outlineLevel="2">
      <c r="A40" s="2" t="s">
        <v>1119</v>
      </c>
      <c r="B40" t="s">
        <v>444</v>
      </c>
      <c r="C40" s="16">
        <v>209</v>
      </c>
      <c r="D40" t="s">
        <v>299</v>
      </c>
      <c r="E40" s="23" t="s">
        <v>445</v>
      </c>
      <c r="F40" t="s">
        <v>446</v>
      </c>
      <c r="G40" t="s">
        <v>447</v>
      </c>
      <c r="H40" s="20" t="s">
        <v>2554</v>
      </c>
      <c r="I40" s="1">
        <v>419081</v>
      </c>
      <c r="J40" s="2" t="s">
        <v>2161</v>
      </c>
      <c r="K40" s="2" t="s">
        <v>585</v>
      </c>
      <c r="L40" s="3">
        <v>0.3764705882352941</v>
      </c>
      <c r="M40" s="2">
        <v>0</v>
      </c>
      <c r="N40" s="2" t="s">
        <v>229</v>
      </c>
    </row>
    <row r="41" spans="1:14" ht="12.75" outlineLevel="2">
      <c r="A41" s="2" t="s">
        <v>1120</v>
      </c>
      <c r="B41" t="s">
        <v>448</v>
      </c>
      <c r="C41" s="16">
        <v>209</v>
      </c>
      <c r="D41" t="s">
        <v>299</v>
      </c>
      <c r="E41" s="23" t="s">
        <v>445</v>
      </c>
      <c r="F41" t="s">
        <v>446</v>
      </c>
      <c r="G41" t="s">
        <v>447</v>
      </c>
      <c r="H41" s="20" t="s">
        <v>2554</v>
      </c>
      <c r="I41" s="1">
        <v>5191929.6</v>
      </c>
      <c r="J41" s="2" t="s">
        <v>2161</v>
      </c>
      <c r="K41" s="2" t="s">
        <v>585</v>
      </c>
      <c r="L41" s="3">
        <v>0.3764705882352941</v>
      </c>
      <c r="M41" s="2">
        <v>0</v>
      </c>
      <c r="N41" s="2" t="s">
        <v>229</v>
      </c>
    </row>
    <row r="42" spans="1:14" ht="12.75" outlineLevel="2">
      <c r="A42" s="2" t="s">
        <v>1121</v>
      </c>
      <c r="B42" t="s">
        <v>3069</v>
      </c>
      <c r="C42" s="16">
        <v>209</v>
      </c>
      <c r="D42" t="s">
        <v>299</v>
      </c>
      <c r="E42" s="23" t="s">
        <v>3070</v>
      </c>
      <c r="F42" t="s">
        <v>3071</v>
      </c>
      <c r="G42" t="s">
        <v>3072</v>
      </c>
      <c r="H42" s="20" t="s">
        <v>2554</v>
      </c>
      <c r="I42" s="1">
        <v>294993.4</v>
      </c>
      <c r="J42" s="2" t="s">
        <v>2161</v>
      </c>
      <c r="K42" s="2" t="s">
        <v>2251</v>
      </c>
      <c r="L42" s="3">
        <v>0.29411764705882354</v>
      </c>
      <c r="M42" s="2">
        <v>0</v>
      </c>
      <c r="N42" s="2" t="s">
        <v>2153</v>
      </c>
    </row>
    <row r="43" spans="1:14" ht="12.75" outlineLevel="2">
      <c r="A43" s="2" t="s">
        <v>1122</v>
      </c>
      <c r="B43" t="s">
        <v>3073</v>
      </c>
      <c r="C43" s="16">
        <v>209</v>
      </c>
      <c r="D43" t="s">
        <v>299</v>
      </c>
      <c r="E43" s="23" t="s">
        <v>3070</v>
      </c>
      <c r="F43" t="s">
        <v>3071</v>
      </c>
      <c r="G43" t="s">
        <v>3072</v>
      </c>
      <c r="H43" s="20" t="s">
        <v>2554</v>
      </c>
      <c r="I43" s="1">
        <v>3645345</v>
      </c>
      <c r="J43" s="2" t="s">
        <v>2161</v>
      </c>
      <c r="K43" s="2" t="s">
        <v>2251</v>
      </c>
      <c r="L43" s="3">
        <v>0.29411764705882354</v>
      </c>
      <c r="M43" s="2">
        <v>0</v>
      </c>
      <c r="N43" s="2" t="s">
        <v>2153</v>
      </c>
    </row>
    <row r="44" spans="1:14" ht="12.75" outlineLevel="2">
      <c r="A44" s="2" t="s">
        <v>1123</v>
      </c>
      <c r="B44" t="s">
        <v>3119</v>
      </c>
      <c r="C44" s="16">
        <v>209</v>
      </c>
      <c r="D44" t="s">
        <v>299</v>
      </c>
      <c r="E44" s="23" t="s">
        <v>445</v>
      </c>
      <c r="F44" t="s">
        <v>446</v>
      </c>
      <c r="G44" t="s">
        <v>3120</v>
      </c>
      <c r="H44" s="20" t="s">
        <v>3121</v>
      </c>
      <c r="I44" s="1">
        <v>261925.6</v>
      </c>
      <c r="J44" s="2" t="s">
        <v>2161</v>
      </c>
      <c r="K44" s="2" t="s">
        <v>12</v>
      </c>
      <c r="L44" s="3">
        <v>0.23529411764705882</v>
      </c>
      <c r="M44" s="2">
        <v>0</v>
      </c>
      <c r="N44" s="2" t="s">
        <v>229</v>
      </c>
    </row>
    <row r="45" spans="1:14" ht="12.75" outlineLevel="2">
      <c r="A45" s="2" t="s">
        <v>1124</v>
      </c>
      <c r="B45" t="s">
        <v>3122</v>
      </c>
      <c r="C45" s="16">
        <v>209</v>
      </c>
      <c r="D45" t="s">
        <v>299</v>
      </c>
      <c r="E45" s="23" t="s">
        <v>445</v>
      </c>
      <c r="F45" t="s">
        <v>446</v>
      </c>
      <c r="G45" t="s">
        <v>3120</v>
      </c>
      <c r="H45" s="20" t="s">
        <v>3121</v>
      </c>
      <c r="I45" s="1">
        <v>3244956</v>
      </c>
      <c r="J45" s="2" t="s">
        <v>2161</v>
      </c>
      <c r="K45" s="2" t="s">
        <v>12</v>
      </c>
      <c r="L45" s="3">
        <v>0.23529411764705882</v>
      </c>
      <c r="M45" s="2">
        <v>0</v>
      </c>
      <c r="N45" s="2" t="s">
        <v>229</v>
      </c>
    </row>
    <row r="46" spans="1:14" ht="12.75" outlineLevel="2">
      <c r="A46" s="2" t="s">
        <v>1125</v>
      </c>
      <c r="B46" t="s">
        <v>943</v>
      </c>
      <c r="C46" s="16">
        <v>209</v>
      </c>
      <c r="D46" t="s">
        <v>299</v>
      </c>
      <c r="E46" s="23" t="s">
        <v>2551</v>
      </c>
      <c r="F46" t="s">
        <v>2552</v>
      </c>
      <c r="G46" t="s">
        <v>944</v>
      </c>
      <c r="H46" s="20" t="s">
        <v>3121</v>
      </c>
      <c r="I46" s="1">
        <v>2028097.5</v>
      </c>
      <c r="J46" s="2" t="s">
        <v>2161</v>
      </c>
      <c r="K46" s="2" t="s">
        <v>51</v>
      </c>
      <c r="L46" s="3">
        <v>0.14705882352941177</v>
      </c>
      <c r="M46" s="2">
        <v>0</v>
      </c>
      <c r="N46" s="2" t="s">
        <v>229</v>
      </c>
    </row>
    <row r="47" spans="3:14" ht="12.75" outlineLevel="1">
      <c r="C47" s="17" t="s">
        <v>1646</v>
      </c>
      <c r="H47" s="20"/>
      <c r="I47" s="1">
        <f>SUBTOTAL(9,I36:I46)</f>
        <v>31124547.63</v>
      </c>
      <c r="J47" s="2"/>
      <c r="K47" s="2"/>
      <c r="L47" s="3"/>
      <c r="M47" s="2"/>
      <c r="N47" s="2"/>
    </row>
    <row r="48" spans="1:14" ht="12.75" outlineLevel="2">
      <c r="A48" s="2" t="s">
        <v>1126</v>
      </c>
      <c r="B48" t="s">
        <v>2216</v>
      </c>
      <c r="C48" s="16">
        <v>210</v>
      </c>
      <c r="D48" t="s">
        <v>2217</v>
      </c>
      <c r="E48" s="23" t="s">
        <v>2218</v>
      </c>
      <c r="F48" t="s">
        <v>2219</v>
      </c>
      <c r="G48" t="s">
        <v>2220</v>
      </c>
      <c r="H48" s="20" t="s">
        <v>2150</v>
      </c>
      <c r="I48" s="1">
        <v>289093.5</v>
      </c>
      <c r="J48" s="2" t="s">
        <v>2221</v>
      </c>
      <c r="K48" s="2" t="s">
        <v>2152</v>
      </c>
      <c r="L48" s="3">
        <v>0.28823529411764703</v>
      </c>
      <c r="M48" s="2">
        <v>0</v>
      </c>
      <c r="N48" s="2" t="s">
        <v>2153</v>
      </c>
    </row>
    <row r="49" spans="1:14" ht="12.75" outlineLevel="2">
      <c r="A49" s="2" t="s">
        <v>1127</v>
      </c>
      <c r="B49" t="s">
        <v>2222</v>
      </c>
      <c r="C49" s="16">
        <v>210</v>
      </c>
      <c r="D49" t="s">
        <v>2217</v>
      </c>
      <c r="E49" s="23" t="s">
        <v>2218</v>
      </c>
      <c r="F49" t="s">
        <v>2219</v>
      </c>
      <c r="G49" t="s">
        <v>2220</v>
      </c>
      <c r="H49" s="20" t="s">
        <v>2150</v>
      </c>
      <c r="I49" s="1">
        <v>1786219.05</v>
      </c>
      <c r="J49" s="2" t="s">
        <v>2221</v>
      </c>
      <c r="K49" s="2" t="s">
        <v>2152</v>
      </c>
      <c r="L49" s="3">
        <v>0.14411764705882352</v>
      </c>
      <c r="M49" s="2">
        <v>0</v>
      </c>
      <c r="N49" s="2" t="s">
        <v>2153</v>
      </c>
    </row>
    <row r="50" spans="1:14" ht="12.75" outlineLevel="2">
      <c r="A50" s="2" t="s">
        <v>1128</v>
      </c>
      <c r="B50" t="s">
        <v>61</v>
      </c>
      <c r="C50" s="16">
        <v>210</v>
      </c>
      <c r="D50" t="s">
        <v>2217</v>
      </c>
      <c r="E50" s="23" t="s">
        <v>62</v>
      </c>
      <c r="F50" t="s">
        <v>63</v>
      </c>
      <c r="G50" t="s">
        <v>64</v>
      </c>
      <c r="H50" s="20" t="s">
        <v>2250</v>
      </c>
      <c r="I50" s="1">
        <v>2049579.41</v>
      </c>
      <c r="J50" s="2" t="s">
        <v>2221</v>
      </c>
      <c r="K50" s="2" t="s">
        <v>51</v>
      </c>
      <c r="L50" s="3">
        <v>0.19117647058823528</v>
      </c>
      <c r="M50" s="2">
        <v>0</v>
      </c>
      <c r="N50" s="2" t="s">
        <v>2153</v>
      </c>
    </row>
    <row r="51" spans="1:14" ht="12.75" outlineLevel="2">
      <c r="A51" s="2" t="s">
        <v>1129</v>
      </c>
      <c r="B51" t="s">
        <v>2714</v>
      </c>
      <c r="C51" s="16">
        <v>210</v>
      </c>
      <c r="D51" t="s">
        <v>2217</v>
      </c>
      <c r="E51" s="23" t="s">
        <v>367</v>
      </c>
      <c r="F51" t="s">
        <v>368</v>
      </c>
      <c r="G51" t="s">
        <v>369</v>
      </c>
      <c r="H51" s="20" t="s">
        <v>370</v>
      </c>
      <c r="I51" s="1">
        <v>294993.4</v>
      </c>
      <c r="J51" s="2" t="s">
        <v>2169</v>
      </c>
      <c r="K51" s="2" t="s">
        <v>2238</v>
      </c>
      <c r="L51" s="3">
        <v>0.29411764705882354</v>
      </c>
      <c r="M51" s="2">
        <v>0</v>
      </c>
      <c r="N51" s="2" t="s">
        <v>2153</v>
      </c>
    </row>
    <row r="52" spans="1:14" ht="12.75" outlineLevel="2">
      <c r="A52" s="2" t="s">
        <v>1130</v>
      </c>
      <c r="B52" t="s">
        <v>371</v>
      </c>
      <c r="C52" s="16">
        <v>210</v>
      </c>
      <c r="D52" t="s">
        <v>2217</v>
      </c>
      <c r="E52" s="23" t="s">
        <v>367</v>
      </c>
      <c r="F52" t="s">
        <v>368</v>
      </c>
      <c r="G52" t="s">
        <v>369</v>
      </c>
      <c r="H52" s="20" t="s">
        <v>370</v>
      </c>
      <c r="I52" s="1">
        <v>3399272.05</v>
      </c>
      <c r="J52" s="2" t="s">
        <v>2169</v>
      </c>
      <c r="K52" s="2" t="s">
        <v>2238</v>
      </c>
      <c r="L52" s="3">
        <v>0.29411764705882354</v>
      </c>
      <c r="M52" s="2">
        <v>0</v>
      </c>
      <c r="N52" s="2" t="s">
        <v>2153</v>
      </c>
    </row>
    <row r="53" spans="1:14" ht="12.75" outlineLevel="2">
      <c r="A53" s="2" t="s">
        <v>1131</v>
      </c>
      <c r="B53" t="s">
        <v>372</v>
      </c>
      <c r="C53" s="16">
        <v>210</v>
      </c>
      <c r="D53" t="s">
        <v>2217</v>
      </c>
      <c r="E53" s="23" t="s">
        <v>373</v>
      </c>
      <c r="F53" t="s">
        <v>374</v>
      </c>
      <c r="G53" t="s">
        <v>622</v>
      </c>
      <c r="H53" s="20" t="s">
        <v>370</v>
      </c>
      <c r="I53" s="1">
        <v>206495.4</v>
      </c>
      <c r="J53" s="2" t="s">
        <v>2169</v>
      </c>
      <c r="K53" s="2" t="s">
        <v>2238</v>
      </c>
      <c r="L53" s="3">
        <v>0.20588235294117646</v>
      </c>
      <c r="M53" s="2">
        <v>0</v>
      </c>
      <c r="N53" s="2" t="s">
        <v>2153</v>
      </c>
    </row>
    <row r="54" spans="1:14" ht="12.75" outlineLevel="2">
      <c r="A54" s="2" t="s">
        <v>1132</v>
      </c>
      <c r="B54" t="s">
        <v>375</v>
      </c>
      <c r="C54" s="16">
        <v>210</v>
      </c>
      <c r="D54" t="s">
        <v>2217</v>
      </c>
      <c r="E54" s="23" t="s">
        <v>373</v>
      </c>
      <c r="F54" t="s">
        <v>374</v>
      </c>
      <c r="G54" t="s">
        <v>621</v>
      </c>
      <c r="H54" s="20" t="s">
        <v>370</v>
      </c>
      <c r="I54" s="1">
        <v>2379490.39</v>
      </c>
      <c r="J54" s="2" t="s">
        <v>2169</v>
      </c>
      <c r="K54" s="2" t="s">
        <v>2238</v>
      </c>
      <c r="L54" s="3">
        <v>0.20588235294117646</v>
      </c>
      <c r="M54" s="2">
        <v>0</v>
      </c>
      <c r="N54" s="2" t="s">
        <v>2153</v>
      </c>
    </row>
    <row r="55" spans="1:14" ht="12.75" outlineLevel="2">
      <c r="A55" s="2" t="s">
        <v>1133</v>
      </c>
      <c r="B55" t="s">
        <v>3196</v>
      </c>
      <c r="C55" s="16">
        <v>210</v>
      </c>
      <c r="D55" t="s">
        <v>2217</v>
      </c>
      <c r="E55" s="23" t="s">
        <v>367</v>
      </c>
      <c r="F55" t="s">
        <v>368</v>
      </c>
      <c r="G55" t="s">
        <v>3197</v>
      </c>
      <c r="H55" s="20" t="s">
        <v>370</v>
      </c>
      <c r="I55" s="1">
        <v>412990.8</v>
      </c>
      <c r="J55" s="2" t="s">
        <v>2169</v>
      </c>
      <c r="K55" s="2" t="s">
        <v>2251</v>
      </c>
      <c r="L55" s="3">
        <v>0.4117647058823529</v>
      </c>
      <c r="M55" s="2">
        <v>0</v>
      </c>
      <c r="N55" s="2" t="s">
        <v>2153</v>
      </c>
    </row>
    <row r="56" spans="1:14" ht="12.75" outlineLevel="2">
      <c r="A56" s="2" t="s">
        <v>1134</v>
      </c>
      <c r="B56" t="s">
        <v>3198</v>
      </c>
      <c r="C56" s="16">
        <v>210</v>
      </c>
      <c r="D56" t="s">
        <v>2217</v>
      </c>
      <c r="E56" s="23" t="s">
        <v>367</v>
      </c>
      <c r="F56" t="s">
        <v>368</v>
      </c>
      <c r="G56" t="s">
        <v>3197</v>
      </c>
      <c r="H56" s="20" t="s">
        <v>370</v>
      </c>
      <c r="I56" s="1">
        <v>4758980.87</v>
      </c>
      <c r="J56" s="2" t="s">
        <v>2169</v>
      </c>
      <c r="K56" s="2" t="s">
        <v>2251</v>
      </c>
      <c r="L56" s="3">
        <v>0.4117647058823529</v>
      </c>
      <c r="M56" s="2">
        <v>0</v>
      </c>
      <c r="N56" s="2" t="s">
        <v>2153</v>
      </c>
    </row>
    <row r="57" spans="1:14" ht="12.75" outlineLevel="2">
      <c r="A57" s="2" t="s">
        <v>1135</v>
      </c>
      <c r="B57" t="s">
        <v>1072</v>
      </c>
      <c r="C57" s="16">
        <v>210</v>
      </c>
      <c r="D57" t="s">
        <v>2217</v>
      </c>
      <c r="E57" s="23" t="s">
        <v>1073</v>
      </c>
      <c r="F57" t="s">
        <v>1074</v>
      </c>
      <c r="G57" t="s">
        <v>1075</v>
      </c>
      <c r="H57" s="20" t="s">
        <v>1076</v>
      </c>
      <c r="I57" s="1">
        <v>605414.24</v>
      </c>
      <c r="J57" s="2" t="s">
        <v>2169</v>
      </c>
      <c r="K57" s="2" t="s">
        <v>51</v>
      </c>
      <c r="L57" s="3">
        <v>0.05647058823529412</v>
      </c>
      <c r="M57" s="2">
        <v>0</v>
      </c>
      <c r="N57" s="2" t="s">
        <v>2153</v>
      </c>
    </row>
    <row r="58" spans="3:14" ht="12.75" outlineLevel="1">
      <c r="C58" s="17" t="s">
        <v>1647</v>
      </c>
      <c r="H58" s="20"/>
      <c r="I58" s="1">
        <f>SUBTOTAL(9,I48:I57)</f>
        <v>16182529.110000001</v>
      </c>
      <c r="J58" s="2"/>
      <c r="K58" s="2"/>
      <c r="L58" s="3"/>
      <c r="M58" s="2"/>
      <c r="N58" s="2"/>
    </row>
    <row r="59" spans="1:14" ht="12.75" outlineLevel="2">
      <c r="A59" s="2" t="s">
        <v>1136</v>
      </c>
      <c r="B59" t="s">
        <v>661</v>
      </c>
      <c r="C59" s="16">
        <v>218</v>
      </c>
      <c r="D59" t="s">
        <v>662</v>
      </c>
      <c r="E59" s="23" t="s">
        <v>663</v>
      </c>
      <c r="F59" t="s">
        <v>664</v>
      </c>
      <c r="G59" t="s">
        <v>2374</v>
      </c>
      <c r="H59" s="20" t="s">
        <v>665</v>
      </c>
      <c r="I59" s="1">
        <v>294993.4</v>
      </c>
      <c r="J59" s="2" t="s">
        <v>2161</v>
      </c>
      <c r="K59" s="2" t="s">
        <v>2238</v>
      </c>
      <c r="L59" s="3">
        <v>0.29411764705882354</v>
      </c>
      <c r="M59" s="2">
        <v>0</v>
      </c>
      <c r="N59" s="2" t="s">
        <v>2153</v>
      </c>
    </row>
    <row r="60" spans="1:14" ht="12.75" outlineLevel="2">
      <c r="A60" s="2" t="s">
        <v>1137</v>
      </c>
      <c r="B60" t="s">
        <v>666</v>
      </c>
      <c r="C60" s="16">
        <v>218</v>
      </c>
      <c r="D60" t="s">
        <v>662</v>
      </c>
      <c r="E60" s="23" t="s">
        <v>663</v>
      </c>
      <c r="F60" t="s">
        <v>664</v>
      </c>
      <c r="G60" t="s">
        <v>2374</v>
      </c>
      <c r="H60" s="20" t="s">
        <v>665</v>
      </c>
      <c r="I60" s="1">
        <v>3399272.05</v>
      </c>
      <c r="J60" s="2" t="s">
        <v>2161</v>
      </c>
      <c r="K60" s="2" t="s">
        <v>2238</v>
      </c>
      <c r="L60" s="3">
        <v>0.29411764705882354</v>
      </c>
      <c r="M60" s="2">
        <v>0</v>
      </c>
      <c r="N60" s="2" t="s">
        <v>2153</v>
      </c>
    </row>
    <row r="61" spans="3:14" ht="12.75" outlineLevel="1">
      <c r="C61" s="17" t="s">
        <v>1648</v>
      </c>
      <c r="H61" s="20"/>
      <c r="I61" s="1">
        <f>SUBTOTAL(9,I59:I60)</f>
        <v>3694265.4499999997</v>
      </c>
      <c r="J61" s="2"/>
      <c r="K61" s="2"/>
      <c r="L61" s="3"/>
      <c r="M61" s="2"/>
      <c r="N61" s="2"/>
    </row>
    <row r="62" spans="1:14" ht="12.75" outlineLevel="2">
      <c r="A62" s="2" t="s">
        <v>1138</v>
      </c>
      <c r="B62" t="s">
        <v>1077</v>
      </c>
      <c r="C62" s="16">
        <v>219</v>
      </c>
      <c r="D62" t="s">
        <v>1078</v>
      </c>
      <c r="E62" s="23" t="s">
        <v>1073</v>
      </c>
      <c r="F62" t="s">
        <v>1074</v>
      </c>
      <c r="G62" t="s">
        <v>1075</v>
      </c>
      <c r="H62" s="20" t="s">
        <v>1076</v>
      </c>
      <c r="I62" s="1">
        <v>605414.24</v>
      </c>
      <c r="J62" s="2" t="s">
        <v>2169</v>
      </c>
      <c r="K62" s="2" t="s">
        <v>51</v>
      </c>
      <c r="L62" s="3">
        <v>0.05647058823529412</v>
      </c>
      <c r="M62" s="2">
        <v>0</v>
      </c>
      <c r="N62" s="2" t="s">
        <v>2153</v>
      </c>
    </row>
    <row r="63" spans="1:14" ht="12.75" outlineLevel="2">
      <c r="A63" s="2" t="s">
        <v>1139</v>
      </c>
      <c r="B63" t="s">
        <v>694</v>
      </c>
      <c r="C63" s="16">
        <v>219</v>
      </c>
      <c r="D63" t="s">
        <v>1078</v>
      </c>
      <c r="E63" s="23" t="s">
        <v>695</v>
      </c>
      <c r="F63" t="s">
        <v>696</v>
      </c>
      <c r="G63" t="s">
        <v>2426</v>
      </c>
      <c r="H63" s="20" t="s">
        <v>669</v>
      </c>
      <c r="I63" s="1">
        <v>1745180.96</v>
      </c>
      <c r="J63" s="2" t="s">
        <v>2169</v>
      </c>
      <c r="K63" s="2" t="s">
        <v>2152</v>
      </c>
      <c r="L63" s="3">
        <v>1.74</v>
      </c>
      <c r="M63" s="2">
        <v>0</v>
      </c>
      <c r="N63" s="2" t="s">
        <v>2153</v>
      </c>
    </row>
    <row r="64" spans="1:14" ht="12.75" outlineLevel="2">
      <c r="A64" s="2" t="s">
        <v>1140</v>
      </c>
      <c r="B64" t="s">
        <v>2427</v>
      </c>
      <c r="C64" s="16">
        <v>219</v>
      </c>
      <c r="D64" t="s">
        <v>1078</v>
      </c>
      <c r="E64" s="23" t="s">
        <v>695</v>
      </c>
      <c r="F64" t="s">
        <v>696</v>
      </c>
      <c r="G64" t="s">
        <v>2426</v>
      </c>
      <c r="H64" s="20" t="s">
        <v>669</v>
      </c>
      <c r="I64" s="1">
        <v>10782930.51</v>
      </c>
      <c r="J64" s="2" t="s">
        <v>2169</v>
      </c>
      <c r="K64" s="2" t="s">
        <v>2152</v>
      </c>
      <c r="L64" s="3">
        <v>0.87</v>
      </c>
      <c r="M64" s="2">
        <v>0</v>
      </c>
      <c r="N64" s="2" t="s">
        <v>2153</v>
      </c>
    </row>
    <row r="65" spans="1:14" ht="12.75" outlineLevel="2">
      <c r="A65" s="2" t="s">
        <v>1141</v>
      </c>
      <c r="B65" t="s">
        <v>2428</v>
      </c>
      <c r="C65" s="16">
        <v>219</v>
      </c>
      <c r="D65" t="s">
        <v>1078</v>
      </c>
      <c r="E65" s="23" t="s">
        <v>2429</v>
      </c>
      <c r="F65" t="s">
        <v>2430</v>
      </c>
      <c r="G65" t="s">
        <v>2431</v>
      </c>
      <c r="H65" s="20" t="s">
        <v>669</v>
      </c>
      <c r="I65" s="1">
        <v>1117434.98</v>
      </c>
      <c r="J65" s="2" t="s">
        <v>2161</v>
      </c>
      <c r="K65" s="2" t="s">
        <v>2152</v>
      </c>
      <c r="L65" s="3">
        <v>1.1141176470588234</v>
      </c>
      <c r="M65" s="2">
        <v>0</v>
      </c>
      <c r="N65" s="2" t="s">
        <v>2153</v>
      </c>
    </row>
    <row r="66" spans="1:14" ht="12.75" outlineLevel="2">
      <c r="A66" s="2" t="s">
        <v>1142</v>
      </c>
      <c r="B66" t="s">
        <v>2432</v>
      </c>
      <c r="C66" s="16">
        <v>219</v>
      </c>
      <c r="D66" t="s">
        <v>1078</v>
      </c>
      <c r="E66" s="23" t="s">
        <v>2429</v>
      </c>
      <c r="F66" t="s">
        <v>2430</v>
      </c>
      <c r="G66" t="s">
        <v>2431</v>
      </c>
      <c r="H66" s="20" t="s">
        <v>669</v>
      </c>
      <c r="I66" s="1">
        <v>6904283.43</v>
      </c>
      <c r="J66" s="2" t="s">
        <v>2161</v>
      </c>
      <c r="K66" s="2" t="s">
        <v>2152</v>
      </c>
      <c r="L66" s="3">
        <v>0.5570588235294117</v>
      </c>
      <c r="M66" s="2">
        <v>0</v>
      </c>
      <c r="N66" s="2" t="s">
        <v>2153</v>
      </c>
    </row>
    <row r="67" spans="1:14" ht="12.75" outlineLevel="2">
      <c r="A67" s="2" t="s">
        <v>1143</v>
      </c>
      <c r="B67" t="s">
        <v>2477</v>
      </c>
      <c r="C67" s="16">
        <v>219</v>
      </c>
      <c r="D67" t="s">
        <v>1078</v>
      </c>
      <c r="E67" s="23" t="s">
        <v>2429</v>
      </c>
      <c r="F67" t="s">
        <v>2430</v>
      </c>
      <c r="G67" t="s">
        <v>2478</v>
      </c>
      <c r="H67" s="20" t="s">
        <v>669</v>
      </c>
      <c r="I67" s="1">
        <v>217115.16</v>
      </c>
      <c r="J67" s="2" t="s">
        <v>2161</v>
      </c>
      <c r="K67" s="2" t="s">
        <v>2238</v>
      </c>
      <c r="L67" s="3">
        <v>0.2164705882352941</v>
      </c>
      <c r="M67" s="2">
        <v>0</v>
      </c>
      <c r="N67" s="2" t="s">
        <v>2153</v>
      </c>
    </row>
    <row r="68" spans="1:14" ht="12.75" outlineLevel="2">
      <c r="A68" s="2" t="s">
        <v>1144</v>
      </c>
      <c r="B68" t="s">
        <v>2479</v>
      </c>
      <c r="C68" s="16">
        <v>219</v>
      </c>
      <c r="D68" t="s">
        <v>1078</v>
      </c>
      <c r="E68" s="23" t="s">
        <v>2429</v>
      </c>
      <c r="F68" t="s">
        <v>2430</v>
      </c>
      <c r="G68" t="s">
        <v>2478</v>
      </c>
      <c r="H68" s="20" t="s">
        <v>669</v>
      </c>
      <c r="I68" s="1">
        <v>2501864.25</v>
      </c>
      <c r="J68" s="2" t="s">
        <v>2161</v>
      </c>
      <c r="K68" s="2" t="s">
        <v>2238</v>
      </c>
      <c r="L68" s="3">
        <v>0.2164705882352941</v>
      </c>
      <c r="M68" s="2">
        <v>0</v>
      </c>
      <c r="N68" s="2" t="s">
        <v>2153</v>
      </c>
    </row>
    <row r="69" spans="1:14" ht="12.75" outlineLevel="2">
      <c r="A69" s="2" t="s">
        <v>1145</v>
      </c>
      <c r="B69" t="s">
        <v>2525</v>
      </c>
      <c r="C69" s="16">
        <v>219</v>
      </c>
      <c r="D69" t="s">
        <v>1078</v>
      </c>
      <c r="E69" s="23" t="s">
        <v>695</v>
      </c>
      <c r="F69" t="s">
        <v>696</v>
      </c>
      <c r="G69" t="s">
        <v>2131</v>
      </c>
      <c r="H69" s="20" t="s">
        <v>669</v>
      </c>
      <c r="I69" s="1">
        <v>294993.4</v>
      </c>
      <c r="J69" s="2" t="s">
        <v>2169</v>
      </c>
      <c r="K69" s="2" t="s">
        <v>2251</v>
      </c>
      <c r="L69" s="3">
        <v>0.29411764705882354</v>
      </c>
      <c r="M69" s="2">
        <v>0</v>
      </c>
      <c r="N69" s="2" t="s">
        <v>2153</v>
      </c>
    </row>
    <row r="70" spans="1:14" ht="12.75" outlineLevel="2">
      <c r="A70" s="2" t="s">
        <v>1146</v>
      </c>
      <c r="B70" t="s">
        <v>2132</v>
      </c>
      <c r="C70" s="16">
        <v>219</v>
      </c>
      <c r="D70" t="s">
        <v>1078</v>
      </c>
      <c r="E70" s="23" t="s">
        <v>695</v>
      </c>
      <c r="F70" t="s">
        <v>696</v>
      </c>
      <c r="G70" t="s">
        <v>2131</v>
      </c>
      <c r="H70" s="20" t="s">
        <v>669</v>
      </c>
      <c r="I70" s="1">
        <v>3399272.05</v>
      </c>
      <c r="J70" s="2" t="s">
        <v>2169</v>
      </c>
      <c r="K70" s="2" t="s">
        <v>2251</v>
      </c>
      <c r="L70" s="3">
        <v>0.29411764705882354</v>
      </c>
      <c r="M70" s="2">
        <v>0</v>
      </c>
      <c r="N70" s="2" t="s">
        <v>2153</v>
      </c>
    </row>
    <row r="71" spans="1:14" ht="12.75" outlineLevel="2">
      <c r="A71" s="2" t="s">
        <v>1147</v>
      </c>
      <c r="B71" t="s">
        <v>2721</v>
      </c>
      <c r="C71" s="16">
        <v>219</v>
      </c>
      <c r="D71" t="s">
        <v>1078</v>
      </c>
      <c r="E71" s="23" t="s">
        <v>695</v>
      </c>
      <c r="F71" t="s">
        <v>696</v>
      </c>
      <c r="G71" t="s">
        <v>2722</v>
      </c>
      <c r="H71" s="20" t="s">
        <v>669</v>
      </c>
      <c r="I71" s="1">
        <v>9062294.06</v>
      </c>
      <c r="J71" s="2" t="s">
        <v>2169</v>
      </c>
      <c r="K71" s="2" t="s">
        <v>51</v>
      </c>
      <c r="L71" s="3">
        <v>0.8452941176470589</v>
      </c>
      <c r="M71" s="2">
        <v>0</v>
      </c>
      <c r="N71" s="2" t="s">
        <v>2153</v>
      </c>
    </row>
    <row r="72" spans="1:14" ht="12.75" outlineLevel="2">
      <c r="A72" s="2" t="s">
        <v>1148</v>
      </c>
      <c r="B72" t="s">
        <v>2726</v>
      </c>
      <c r="C72" s="16">
        <v>219</v>
      </c>
      <c r="D72" t="s">
        <v>1078</v>
      </c>
      <c r="E72" s="23" t="s">
        <v>2727</v>
      </c>
      <c r="F72" t="s">
        <v>2728</v>
      </c>
      <c r="G72" t="s">
        <v>2729</v>
      </c>
      <c r="H72" s="20" t="s">
        <v>669</v>
      </c>
      <c r="I72" s="1">
        <v>9209127.24</v>
      </c>
      <c r="J72" s="2" t="s">
        <v>2161</v>
      </c>
      <c r="K72" s="2" t="s">
        <v>412</v>
      </c>
      <c r="L72" s="3">
        <v>0.9164705882352941</v>
      </c>
      <c r="M72" s="2">
        <v>0</v>
      </c>
      <c r="N72" s="2" t="s">
        <v>2258</v>
      </c>
    </row>
    <row r="73" spans="3:14" ht="12.75" outlineLevel="1">
      <c r="C73" s="17" t="s">
        <v>1649</v>
      </c>
      <c r="H73" s="20"/>
      <c r="I73" s="1">
        <f>SUBTOTAL(9,I62:I72)</f>
        <v>45839910.28</v>
      </c>
      <c r="J73" s="2"/>
      <c r="K73" s="2"/>
      <c r="L73" s="3"/>
      <c r="M73" s="2"/>
      <c r="N73" s="2"/>
    </row>
    <row r="74" spans="1:14" ht="12.75" outlineLevel="2">
      <c r="A74" s="2" t="s">
        <v>1149</v>
      </c>
      <c r="B74" t="s">
        <v>392</v>
      </c>
      <c r="C74" s="16">
        <v>220</v>
      </c>
      <c r="D74" s="8" t="s">
        <v>307</v>
      </c>
      <c r="E74" s="23" t="s">
        <v>388</v>
      </c>
      <c r="F74" t="s">
        <v>389</v>
      </c>
      <c r="G74" t="s">
        <v>617</v>
      </c>
      <c r="H74" s="20" t="s">
        <v>390</v>
      </c>
      <c r="I74" s="1">
        <v>247204.43</v>
      </c>
      <c r="J74" s="2" t="s">
        <v>2161</v>
      </c>
      <c r="K74" s="2" t="s">
        <v>2238</v>
      </c>
      <c r="L74" s="3">
        <v>0.2464705882352941</v>
      </c>
      <c r="M74" s="2">
        <v>0</v>
      </c>
      <c r="N74" s="2" t="s">
        <v>2153</v>
      </c>
    </row>
    <row r="75" spans="1:14" ht="12.75" outlineLevel="2">
      <c r="A75" s="2" t="s">
        <v>1150</v>
      </c>
      <c r="B75" t="s">
        <v>393</v>
      </c>
      <c r="C75" s="16">
        <v>220</v>
      </c>
      <c r="D75" s="8" t="s">
        <v>307</v>
      </c>
      <c r="E75" s="23" t="s">
        <v>388</v>
      </c>
      <c r="F75" t="s">
        <v>389</v>
      </c>
      <c r="G75" t="s">
        <v>617</v>
      </c>
      <c r="H75" s="20" t="s">
        <v>390</v>
      </c>
      <c r="I75" s="1">
        <v>3054799.11</v>
      </c>
      <c r="J75" s="2" t="s">
        <v>2161</v>
      </c>
      <c r="K75" s="2" t="s">
        <v>2238</v>
      </c>
      <c r="L75" s="3">
        <v>0.2464705882352941</v>
      </c>
      <c r="M75" s="2">
        <v>0</v>
      </c>
      <c r="N75" s="2" t="s">
        <v>2153</v>
      </c>
    </row>
    <row r="76" spans="3:14" ht="12.75" outlineLevel="1">
      <c r="C76" s="17" t="s">
        <v>1650</v>
      </c>
      <c r="H76" s="20"/>
      <c r="I76" s="1">
        <f>SUBTOTAL(9,I74:I75)</f>
        <v>3302003.54</v>
      </c>
      <c r="J76" s="2"/>
      <c r="K76" s="2"/>
      <c r="L76" s="3"/>
      <c r="M76" s="2"/>
      <c r="N76" s="2"/>
    </row>
    <row r="77" spans="1:14" ht="12.75" outlineLevel="2">
      <c r="A77" s="2" t="s">
        <v>1151</v>
      </c>
      <c r="B77" t="s">
        <v>2598</v>
      </c>
      <c r="C77" s="16">
        <v>223</v>
      </c>
      <c r="D77" s="8" t="s">
        <v>300</v>
      </c>
      <c r="E77" s="23" t="s">
        <v>2592</v>
      </c>
      <c r="F77" t="s">
        <v>2593</v>
      </c>
      <c r="G77" t="s">
        <v>2594</v>
      </c>
      <c r="H77" s="20" t="s">
        <v>2595</v>
      </c>
      <c r="I77" s="1">
        <v>265494.1</v>
      </c>
      <c r="J77" s="2" t="s">
        <v>2161</v>
      </c>
      <c r="K77" s="2" t="s">
        <v>2152</v>
      </c>
      <c r="L77" s="3">
        <v>0.2647058823529412</v>
      </c>
      <c r="M77" s="2">
        <v>0</v>
      </c>
      <c r="N77" s="2" t="s">
        <v>2153</v>
      </c>
    </row>
    <row r="78" spans="1:14" ht="12.75" outlineLevel="2">
      <c r="A78" s="2" t="s">
        <v>1152</v>
      </c>
      <c r="B78" t="s">
        <v>2599</v>
      </c>
      <c r="C78" s="16">
        <v>223</v>
      </c>
      <c r="D78" t="s">
        <v>300</v>
      </c>
      <c r="E78" s="23" t="s">
        <v>2592</v>
      </c>
      <c r="F78" t="s">
        <v>2593</v>
      </c>
      <c r="G78" t="s">
        <v>2594</v>
      </c>
      <c r="H78" s="20" t="s">
        <v>2595</v>
      </c>
      <c r="I78" s="1">
        <v>1640405.25</v>
      </c>
      <c r="J78" s="2" t="s">
        <v>2161</v>
      </c>
      <c r="K78" s="2" t="s">
        <v>2152</v>
      </c>
      <c r="L78" s="3">
        <v>0.1323529411764706</v>
      </c>
      <c r="M78" s="2">
        <v>0</v>
      </c>
      <c r="N78" s="2" t="s">
        <v>2153</v>
      </c>
    </row>
    <row r="79" spans="3:14" ht="12.75" outlineLevel="1">
      <c r="C79" s="17" t="s">
        <v>1651</v>
      </c>
      <c r="H79" s="20"/>
      <c r="I79" s="1">
        <f>SUBTOTAL(9,I77:I78)</f>
        <v>1905899.35</v>
      </c>
      <c r="J79" s="2"/>
      <c r="K79" s="2"/>
      <c r="L79" s="3"/>
      <c r="M79" s="2"/>
      <c r="N79" s="2"/>
    </row>
    <row r="80" spans="1:14" ht="12.75" outlineLevel="2">
      <c r="A80" s="2" t="s">
        <v>1153</v>
      </c>
      <c r="B80" t="s">
        <v>2617</v>
      </c>
      <c r="C80" s="16">
        <v>245</v>
      </c>
      <c r="D80" s="8" t="s">
        <v>301</v>
      </c>
      <c r="E80" s="23" t="s">
        <v>2612</v>
      </c>
      <c r="F80" t="s">
        <v>2613</v>
      </c>
      <c r="G80" t="s">
        <v>2614</v>
      </c>
      <c r="H80" s="20" t="s">
        <v>2554</v>
      </c>
      <c r="I80" s="1">
        <v>530988.1</v>
      </c>
      <c r="J80" s="2" t="s">
        <v>2161</v>
      </c>
      <c r="K80" s="2" t="s">
        <v>2152</v>
      </c>
      <c r="L80" s="3">
        <v>0.5294117647058824</v>
      </c>
      <c r="M80" s="2">
        <v>0</v>
      </c>
      <c r="N80" s="2" t="s">
        <v>2153</v>
      </c>
    </row>
    <row r="81" spans="1:14" ht="12.75" outlineLevel="2">
      <c r="A81" s="2" t="s">
        <v>1154</v>
      </c>
      <c r="B81" t="s">
        <v>2618</v>
      </c>
      <c r="C81" s="16">
        <v>245</v>
      </c>
      <c r="D81" t="s">
        <v>301</v>
      </c>
      <c r="E81" s="23" t="s">
        <v>2612</v>
      </c>
      <c r="F81" t="s">
        <v>2613</v>
      </c>
      <c r="G81" t="s">
        <v>2614</v>
      </c>
      <c r="H81" s="20" t="s">
        <v>2554</v>
      </c>
      <c r="I81" s="1">
        <v>3280810.5</v>
      </c>
      <c r="J81" s="2" t="s">
        <v>2161</v>
      </c>
      <c r="K81" s="2" t="s">
        <v>2152</v>
      </c>
      <c r="L81" s="3">
        <v>0.2647058823529412</v>
      </c>
      <c r="M81" s="2">
        <v>0</v>
      </c>
      <c r="N81" s="2" t="s">
        <v>2153</v>
      </c>
    </row>
    <row r="82" spans="3:14" ht="12.75" outlineLevel="1">
      <c r="C82" s="17" t="s">
        <v>1652</v>
      </c>
      <c r="H82" s="20"/>
      <c r="I82" s="1">
        <f>SUBTOTAL(9,I80:I81)</f>
        <v>3811798.6</v>
      </c>
      <c r="J82" s="2"/>
      <c r="K82" s="2"/>
      <c r="L82" s="3"/>
      <c r="M82" s="2"/>
      <c r="N82" s="2"/>
    </row>
    <row r="83" spans="1:14" ht="12.75" outlineLevel="2">
      <c r="A83" s="2" t="s">
        <v>1155</v>
      </c>
      <c r="B83" t="s">
        <v>207</v>
      </c>
      <c r="C83" s="16">
        <v>246</v>
      </c>
      <c r="D83" t="s">
        <v>208</v>
      </c>
      <c r="E83" s="23" t="s">
        <v>209</v>
      </c>
      <c r="F83" t="s">
        <v>210</v>
      </c>
      <c r="G83" t="s">
        <v>211</v>
      </c>
      <c r="H83" s="20" t="s">
        <v>212</v>
      </c>
      <c r="I83" s="1">
        <v>597066.64</v>
      </c>
      <c r="J83" s="2" t="s">
        <v>2161</v>
      </c>
      <c r="K83" s="2" t="s">
        <v>2152</v>
      </c>
      <c r="L83" s="3">
        <v>0.5952941176470589</v>
      </c>
      <c r="M83" s="2">
        <v>0</v>
      </c>
      <c r="N83" s="2" t="s">
        <v>2153</v>
      </c>
    </row>
    <row r="84" spans="1:14" ht="12.75" outlineLevel="2">
      <c r="A84" s="2" t="s">
        <v>1156</v>
      </c>
      <c r="B84" t="s">
        <v>213</v>
      </c>
      <c r="C84" s="16">
        <v>246</v>
      </c>
      <c r="D84" t="s">
        <v>208</v>
      </c>
      <c r="E84" s="23" t="s">
        <v>209</v>
      </c>
      <c r="F84" t="s">
        <v>210</v>
      </c>
      <c r="G84" t="s">
        <v>211</v>
      </c>
      <c r="H84" s="20" t="s">
        <v>212</v>
      </c>
      <c r="I84" s="1">
        <v>3689089.14</v>
      </c>
      <c r="J84" s="2" t="s">
        <v>2161</v>
      </c>
      <c r="K84" s="2" t="s">
        <v>2152</v>
      </c>
      <c r="L84" s="3">
        <v>0.29764705882352943</v>
      </c>
      <c r="M84" s="2">
        <v>0</v>
      </c>
      <c r="N84" s="2" t="s">
        <v>2153</v>
      </c>
    </row>
    <row r="85" spans="1:14" ht="12.75" outlineLevel="2">
      <c r="A85" s="2" t="s">
        <v>1157</v>
      </c>
      <c r="B85" t="s">
        <v>1034</v>
      </c>
      <c r="C85" s="16">
        <v>246</v>
      </c>
      <c r="D85" t="s">
        <v>208</v>
      </c>
      <c r="E85" s="23" t="s">
        <v>209</v>
      </c>
      <c r="F85" t="s">
        <v>210</v>
      </c>
      <c r="G85" t="s">
        <v>1035</v>
      </c>
      <c r="H85" s="20" t="s">
        <v>212</v>
      </c>
      <c r="I85" s="1">
        <v>712277.44</v>
      </c>
      <c r="J85" s="2" t="s">
        <v>2161</v>
      </c>
      <c r="K85" s="2" t="s">
        <v>51</v>
      </c>
      <c r="L85" s="3">
        <v>0.051176470588235295</v>
      </c>
      <c r="M85" s="2">
        <v>60</v>
      </c>
      <c r="N85" s="2" t="s">
        <v>2153</v>
      </c>
    </row>
    <row r="86" spans="3:14" ht="12.75" outlineLevel="1">
      <c r="C86" s="17" t="s">
        <v>1653</v>
      </c>
      <c r="H86" s="20"/>
      <c r="I86" s="1">
        <f>SUBTOTAL(9,I83:I85)</f>
        <v>4998433.220000001</v>
      </c>
      <c r="J86" s="2"/>
      <c r="K86" s="2"/>
      <c r="L86" s="3"/>
      <c r="M86" s="2"/>
      <c r="N86" s="2"/>
    </row>
    <row r="87" spans="1:14" ht="12.75" outlineLevel="2">
      <c r="A87" s="2" t="s">
        <v>1158</v>
      </c>
      <c r="B87" t="s">
        <v>1954</v>
      </c>
      <c r="C87" s="16">
        <v>248</v>
      </c>
      <c r="D87" t="s">
        <v>579</v>
      </c>
      <c r="E87" s="23" t="s">
        <v>1955</v>
      </c>
      <c r="F87" t="s">
        <v>1956</v>
      </c>
      <c r="G87" t="s">
        <v>1957</v>
      </c>
      <c r="H87" s="20" t="s">
        <v>517</v>
      </c>
      <c r="I87" s="1">
        <v>2551741.5</v>
      </c>
      <c r="J87" s="2" t="s">
        <v>2161</v>
      </c>
      <c r="K87" s="2" t="s">
        <v>149</v>
      </c>
      <c r="L87" s="3">
        <v>0.20588235294117646</v>
      </c>
      <c r="M87" s="2">
        <v>0</v>
      </c>
      <c r="N87" s="2" t="s">
        <v>2153</v>
      </c>
    </row>
    <row r="88" spans="1:14" ht="12.75" outlineLevel="2">
      <c r="A88" s="2" t="s">
        <v>1159</v>
      </c>
      <c r="B88" t="s">
        <v>1972</v>
      </c>
      <c r="C88" s="16">
        <v>248</v>
      </c>
      <c r="D88" t="s">
        <v>579</v>
      </c>
      <c r="E88" s="23" t="s">
        <v>1973</v>
      </c>
      <c r="F88" t="s">
        <v>1974</v>
      </c>
      <c r="G88" t="s">
        <v>1975</v>
      </c>
      <c r="H88" s="20" t="s">
        <v>1930</v>
      </c>
      <c r="I88" s="1">
        <v>1093603.5</v>
      </c>
      <c r="J88" s="2" t="s">
        <v>2161</v>
      </c>
      <c r="K88" s="2" t="s">
        <v>149</v>
      </c>
      <c r="L88" s="3">
        <v>0.08823529411764706</v>
      </c>
      <c r="M88" s="2">
        <v>0</v>
      </c>
      <c r="N88" s="2" t="s">
        <v>2153</v>
      </c>
    </row>
    <row r="89" spans="3:14" ht="12.75" outlineLevel="1">
      <c r="C89" s="17" t="s">
        <v>1654</v>
      </c>
      <c r="H89" s="20"/>
      <c r="I89" s="1">
        <f>SUBTOTAL(9,I87:I88)</f>
        <v>3645345</v>
      </c>
      <c r="J89" s="2"/>
      <c r="K89" s="2"/>
      <c r="L89" s="3"/>
      <c r="M89" s="2"/>
      <c r="N89" s="2"/>
    </row>
    <row r="90" spans="1:14" ht="12.75" outlineLevel="2">
      <c r="A90" s="2" t="s">
        <v>1160</v>
      </c>
      <c r="B90" t="s">
        <v>82</v>
      </c>
      <c r="C90" s="16">
        <v>251</v>
      </c>
      <c r="D90" s="8" t="s">
        <v>308</v>
      </c>
      <c r="E90" s="23" t="s">
        <v>77</v>
      </c>
      <c r="F90" t="s">
        <v>78</v>
      </c>
      <c r="G90" t="s">
        <v>79</v>
      </c>
      <c r="H90" s="20" t="s">
        <v>2264</v>
      </c>
      <c r="I90" s="1">
        <v>2333020.8</v>
      </c>
      <c r="J90" s="2" t="s">
        <v>2161</v>
      </c>
      <c r="K90" s="2" t="s">
        <v>80</v>
      </c>
      <c r="L90" s="3">
        <v>0.18823529411764706</v>
      </c>
      <c r="M90" s="2">
        <v>0</v>
      </c>
      <c r="N90" s="2" t="s">
        <v>2153</v>
      </c>
    </row>
    <row r="91" spans="3:14" ht="12.75" outlineLevel="1">
      <c r="C91" s="17" t="s">
        <v>1655</v>
      </c>
      <c r="H91" s="20"/>
      <c r="I91" s="1">
        <f>SUBTOTAL(9,I90:I90)</f>
        <v>2333020.8</v>
      </c>
      <c r="J91" s="2"/>
      <c r="K91" s="2"/>
      <c r="L91" s="3"/>
      <c r="M91" s="2"/>
      <c r="N91" s="2"/>
    </row>
    <row r="92" spans="1:14" ht="12.75" outlineLevel="2">
      <c r="A92" s="2" t="s">
        <v>1161</v>
      </c>
      <c r="B92" t="s">
        <v>2190</v>
      </c>
      <c r="C92" s="16">
        <v>258</v>
      </c>
      <c r="D92" s="8" t="s">
        <v>302</v>
      </c>
      <c r="E92" s="23" t="s">
        <v>2191</v>
      </c>
      <c r="F92" t="s">
        <v>2192</v>
      </c>
      <c r="G92" t="s">
        <v>2193</v>
      </c>
      <c r="H92" s="20" t="s">
        <v>2194</v>
      </c>
      <c r="I92" s="1">
        <v>469629.52</v>
      </c>
      <c r="J92" s="2" t="s">
        <v>2161</v>
      </c>
      <c r="K92" s="2" t="s">
        <v>2195</v>
      </c>
      <c r="L92" s="3">
        <v>0.4682352941176471</v>
      </c>
      <c r="M92" s="2">
        <v>0</v>
      </c>
      <c r="N92" s="2" t="s">
        <v>2153</v>
      </c>
    </row>
    <row r="93" spans="1:14" ht="12.75" outlineLevel="2">
      <c r="A93" s="2" t="s">
        <v>1162</v>
      </c>
      <c r="B93" t="s">
        <v>2204</v>
      </c>
      <c r="C93" s="16">
        <v>258</v>
      </c>
      <c r="D93" t="s">
        <v>302</v>
      </c>
      <c r="E93" s="23" t="s">
        <v>2200</v>
      </c>
      <c r="F93" t="s">
        <v>2201</v>
      </c>
      <c r="G93" t="s">
        <v>2202</v>
      </c>
      <c r="H93" s="20" t="s">
        <v>2194</v>
      </c>
      <c r="I93" s="1">
        <v>176996</v>
      </c>
      <c r="J93" s="2" t="s">
        <v>2161</v>
      </c>
      <c r="K93" s="2" t="s">
        <v>2152</v>
      </c>
      <c r="L93" s="3">
        <v>0.17647058823529413</v>
      </c>
      <c r="M93" s="2">
        <v>0</v>
      </c>
      <c r="N93" s="2" t="s">
        <v>2153</v>
      </c>
    </row>
    <row r="94" spans="1:14" ht="12.75" outlineLevel="2">
      <c r="A94" s="2" t="s">
        <v>1163</v>
      </c>
      <c r="B94" t="s">
        <v>2205</v>
      </c>
      <c r="C94" s="16">
        <v>258</v>
      </c>
      <c r="D94" t="s">
        <v>302</v>
      </c>
      <c r="E94" s="23" t="s">
        <v>2200</v>
      </c>
      <c r="F94" t="s">
        <v>2201</v>
      </c>
      <c r="G94" t="s">
        <v>2202</v>
      </c>
      <c r="H94" s="20" t="s">
        <v>2194</v>
      </c>
      <c r="I94" s="1">
        <v>1093603.5</v>
      </c>
      <c r="J94" s="2" t="s">
        <v>2161</v>
      </c>
      <c r="K94" s="2" t="s">
        <v>2152</v>
      </c>
      <c r="L94" s="3">
        <v>0.08823529411764706</v>
      </c>
      <c r="M94" s="2">
        <v>0</v>
      </c>
      <c r="N94" s="2" t="s">
        <v>2153</v>
      </c>
    </row>
    <row r="95" spans="1:14" ht="12.75" outlineLevel="2">
      <c r="A95" s="2" t="s">
        <v>1164</v>
      </c>
      <c r="B95" t="s">
        <v>40</v>
      </c>
      <c r="C95" s="16">
        <v>258</v>
      </c>
      <c r="D95" t="s">
        <v>302</v>
      </c>
      <c r="E95" s="23" t="s">
        <v>41</v>
      </c>
      <c r="F95" t="s">
        <v>42</v>
      </c>
      <c r="G95" t="s">
        <v>43</v>
      </c>
      <c r="H95" s="20" t="s">
        <v>2194</v>
      </c>
      <c r="I95" s="1">
        <v>294993.4</v>
      </c>
      <c r="J95" s="2" t="s">
        <v>2161</v>
      </c>
      <c r="K95" s="2" t="s">
        <v>2251</v>
      </c>
      <c r="L95" s="3">
        <v>0.29411764705882354</v>
      </c>
      <c r="M95" s="2">
        <v>0</v>
      </c>
      <c r="N95" s="2" t="s">
        <v>2153</v>
      </c>
    </row>
    <row r="96" spans="1:14" ht="12.75" outlineLevel="2">
      <c r="A96" s="2" t="s">
        <v>1165</v>
      </c>
      <c r="B96" t="s">
        <v>44</v>
      </c>
      <c r="C96" s="16">
        <v>258</v>
      </c>
      <c r="D96" t="s">
        <v>302</v>
      </c>
      <c r="E96" s="23" t="s">
        <v>41</v>
      </c>
      <c r="F96" t="s">
        <v>42</v>
      </c>
      <c r="G96" t="s">
        <v>43</v>
      </c>
      <c r="H96" s="20" t="s">
        <v>2194</v>
      </c>
      <c r="I96" s="1">
        <v>3645345</v>
      </c>
      <c r="J96" s="2" t="s">
        <v>2161</v>
      </c>
      <c r="K96" s="2" t="s">
        <v>2251</v>
      </c>
      <c r="L96" s="3">
        <v>0.29411764705882354</v>
      </c>
      <c r="M96" s="2">
        <v>0</v>
      </c>
      <c r="N96" s="2" t="s">
        <v>2153</v>
      </c>
    </row>
    <row r="97" spans="1:14" ht="12.75" outlineLevel="2">
      <c r="A97" s="2" t="s">
        <v>1166</v>
      </c>
      <c r="B97" t="s">
        <v>171</v>
      </c>
      <c r="C97" s="16">
        <v>258</v>
      </c>
      <c r="D97" t="s">
        <v>302</v>
      </c>
      <c r="E97" s="23" t="s">
        <v>2191</v>
      </c>
      <c r="F97" t="s">
        <v>2192</v>
      </c>
      <c r="G97" t="s">
        <v>172</v>
      </c>
      <c r="H97" s="20" t="s">
        <v>2194</v>
      </c>
      <c r="I97" s="1">
        <v>4257762.96</v>
      </c>
      <c r="J97" s="2" t="s">
        <v>2161</v>
      </c>
      <c r="K97" s="2" t="s">
        <v>80</v>
      </c>
      <c r="L97" s="3">
        <v>0.34352941176470586</v>
      </c>
      <c r="M97" s="2">
        <v>0</v>
      </c>
      <c r="N97" s="2" t="s">
        <v>2153</v>
      </c>
    </row>
    <row r="98" spans="1:14" ht="12.75" outlineLevel="2">
      <c r="A98" s="2" t="s">
        <v>1167</v>
      </c>
      <c r="B98" t="s">
        <v>3241</v>
      </c>
      <c r="C98" s="16">
        <v>258</v>
      </c>
      <c r="D98" t="s">
        <v>302</v>
      </c>
      <c r="E98" s="23" t="s">
        <v>2545</v>
      </c>
      <c r="F98" t="s">
        <v>2546</v>
      </c>
      <c r="G98" t="s">
        <v>3238</v>
      </c>
      <c r="H98" s="20" t="s">
        <v>256</v>
      </c>
      <c r="I98" s="1">
        <v>689553.15</v>
      </c>
      <c r="J98" s="2" t="s">
        <v>2161</v>
      </c>
      <c r="K98" s="2" t="s">
        <v>51</v>
      </c>
      <c r="L98" s="3">
        <v>0.05</v>
      </c>
      <c r="M98" s="2">
        <v>0</v>
      </c>
      <c r="N98" s="2" t="s">
        <v>229</v>
      </c>
    </row>
    <row r="99" spans="1:14" ht="12.75" outlineLevel="2">
      <c r="A99" s="2" t="s">
        <v>1168</v>
      </c>
      <c r="B99" t="s">
        <v>1666</v>
      </c>
      <c r="C99" s="16">
        <v>258</v>
      </c>
      <c r="D99" t="s">
        <v>302</v>
      </c>
      <c r="E99" s="23" t="s">
        <v>1667</v>
      </c>
      <c r="F99" t="s">
        <v>1668</v>
      </c>
      <c r="G99" t="s">
        <v>1669</v>
      </c>
      <c r="H99" s="20" t="s">
        <v>2010</v>
      </c>
      <c r="I99" s="1">
        <v>29499.3</v>
      </c>
      <c r="J99" s="2" t="s">
        <v>2161</v>
      </c>
      <c r="K99" s="2" t="s">
        <v>2251</v>
      </c>
      <c r="L99" s="3">
        <v>0.029411764705882353</v>
      </c>
      <c r="M99" s="2">
        <v>0</v>
      </c>
      <c r="N99" s="2" t="s">
        <v>2153</v>
      </c>
    </row>
    <row r="100" spans="1:14" ht="12.75" outlineLevel="2">
      <c r="A100" s="2" t="s">
        <v>1169</v>
      </c>
      <c r="B100" t="s">
        <v>1670</v>
      </c>
      <c r="C100" s="16">
        <v>258</v>
      </c>
      <c r="D100" t="s">
        <v>302</v>
      </c>
      <c r="E100" s="23" t="s">
        <v>1667</v>
      </c>
      <c r="F100" t="s">
        <v>1668</v>
      </c>
      <c r="G100" t="s">
        <v>1669</v>
      </c>
      <c r="H100" s="20" t="s">
        <v>2010</v>
      </c>
      <c r="I100" s="1">
        <v>364534.5</v>
      </c>
      <c r="J100" s="2" t="s">
        <v>2161</v>
      </c>
      <c r="K100" s="2" t="s">
        <v>2251</v>
      </c>
      <c r="L100" s="3">
        <v>0.029411764705882353</v>
      </c>
      <c r="M100" s="2">
        <v>0</v>
      </c>
      <c r="N100" s="2" t="s">
        <v>2153</v>
      </c>
    </row>
    <row r="101" spans="1:14" ht="12.75" outlineLevel="2">
      <c r="A101" s="2" t="s">
        <v>1170</v>
      </c>
      <c r="B101" t="s">
        <v>2452</v>
      </c>
      <c r="C101" s="16">
        <v>258</v>
      </c>
      <c r="D101" t="s">
        <v>302</v>
      </c>
      <c r="E101" s="23" t="s">
        <v>2446</v>
      </c>
      <c r="F101" t="s">
        <v>2447</v>
      </c>
      <c r="G101" t="s">
        <v>2448</v>
      </c>
      <c r="H101" s="20" t="s">
        <v>473</v>
      </c>
      <c r="I101" s="1">
        <v>500308.76</v>
      </c>
      <c r="J101" s="2" t="s">
        <v>2161</v>
      </c>
      <c r="K101" s="2" t="s">
        <v>2152</v>
      </c>
      <c r="L101" s="3">
        <v>0.4988235294117647</v>
      </c>
      <c r="M101" s="2">
        <v>0</v>
      </c>
      <c r="N101" s="2" t="s">
        <v>2153</v>
      </c>
    </row>
    <row r="102" spans="1:14" ht="12.75" outlineLevel="2">
      <c r="A102" s="2" t="s">
        <v>1171</v>
      </c>
      <c r="B102" t="s">
        <v>2453</v>
      </c>
      <c r="C102" s="16">
        <v>258</v>
      </c>
      <c r="D102" t="s">
        <v>302</v>
      </c>
      <c r="E102" s="23" t="s">
        <v>2446</v>
      </c>
      <c r="F102" t="s">
        <v>2447</v>
      </c>
      <c r="G102" t="s">
        <v>2448</v>
      </c>
      <c r="H102" s="20" t="s">
        <v>473</v>
      </c>
      <c r="I102" s="1">
        <v>3091252.56</v>
      </c>
      <c r="J102" s="2" t="s">
        <v>2161</v>
      </c>
      <c r="K102" s="2" t="s">
        <v>2152</v>
      </c>
      <c r="L102" s="3">
        <v>0.24941176470588236</v>
      </c>
      <c r="M102" s="2">
        <v>0</v>
      </c>
      <c r="N102" s="2" t="s">
        <v>2153</v>
      </c>
    </row>
    <row r="103" spans="3:14" ht="12.75" outlineLevel="1">
      <c r="C103" s="17" t="s">
        <v>1656</v>
      </c>
      <c r="H103" s="20"/>
      <c r="I103" s="1">
        <f>SUBTOTAL(9,I92:I102)</f>
        <v>14613478.65</v>
      </c>
      <c r="J103" s="2"/>
      <c r="K103" s="2"/>
      <c r="L103" s="3"/>
      <c r="M103" s="2"/>
      <c r="N103" s="2"/>
    </row>
    <row r="104" spans="1:14" ht="12.75" outlineLevel="2">
      <c r="A104" s="2" t="s">
        <v>1172</v>
      </c>
      <c r="B104" t="s">
        <v>475</v>
      </c>
      <c r="C104" s="16">
        <v>259</v>
      </c>
      <c r="D104" s="8" t="s">
        <v>303</v>
      </c>
      <c r="E104" s="23" t="s">
        <v>2200</v>
      </c>
      <c r="F104" t="s">
        <v>2201</v>
      </c>
      <c r="G104" t="s">
        <v>472</v>
      </c>
      <c r="H104" s="20" t="s">
        <v>473</v>
      </c>
      <c r="I104" s="1">
        <v>130962.8</v>
      </c>
      <c r="J104" s="2" t="s">
        <v>2161</v>
      </c>
      <c r="K104" s="2" t="s">
        <v>2152</v>
      </c>
      <c r="L104" s="3">
        <v>0.11764705882352941</v>
      </c>
      <c r="M104" s="2">
        <v>0</v>
      </c>
      <c r="N104" s="2" t="s">
        <v>229</v>
      </c>
    </row>
    <row r="105" spans="1:14" ht="12.75" outlineLevel="2">
      <c r="A105" s="2" t="s">
        <v>1173</v>
      </c>
      <c r="B105" t="s">
        <v>476</v>
      </c>
      <c r="C105" s="16">
        <v>259</v>
      </c>
      <c r="D105" t="s">
        <v>303</v>
      </c>
      <c r="E105" s="23" t="s">
        <v>2200</v>
      </c>
      <c r="F105" t="s">
        <v>2201</v>
      </c>
      <c r="G105" t="s">
        <v>472</v>
      </c>
      <c r="H105" s="20" t="s">
        <v>473</v>
      </c>
      <c r="I105" s="1">
        <v>811239</v>
      </c>
      <c r="J105" s="2" t="s">
        <v>2161</v>
      </c>
      <c r="K105" s="2" t="s">
        <v>2152</v>
      </c>
      <c r="L105" s="3">
        <v>0.058823529411764705</v>
      </c>
      <c r="M105" s="2">
        <v>0</v>
      </c>
      <c r="N105" s="2" t="s">
        <v>229</v>
      </c>
    </row>
    <row r="106" spans="3:14" ht="12.75" outlineLevel="1">
      <c r="C106" s="17" t="s">
        <v>1657</v>
      </c>
      <c r="H106" s="20"/>
      <c r="I106" s="1">
        <f>SUBTOTAL(9,I104:I105)</f>
        <v>942201.8</v>
      </c>
      <c r="J106" s="2"/>
      <c r="K106" s="2"/>
      <c r="L106" s="3"/>
      <c r="M106" s="2"/>
      <c r="N106" s="2"/>
    </row>
    <row r="107" spans="1:14" ht="12.75" outlineLevel="2">
      <c r="A107" s="2" t="s">
        <v>1174</v>
      </c>
      <c r="B107" t="s">
        <v>2589</v>
      </c>
      <c r="C107" s="16">
        <v>260</v>
      </c>
      <c r="D107" s="8" t="s">
        <v>304</v>
      </c>
      <c r="E107" s="23" t="s">
        <v>2580</v>
      </c>
      <c r="F107" t="s">
        <v>2581</v>
      </c>
      <c r="G107" t="s">
        <v>2582</v>
      </c>
      <c r="H107" s="20" t="s">
        <v>2583</v>
      </c>
      <c r="I107" s="1">
        <v>261925.6</v>
      </c>
      <c r="J107" s="2" t="s">
        <v>2161</v>
      </c>
      <c r="K107" s="2" t="s">
        <v>2152</v>
      </c>
      <c r="L107" s="3">
        <v>0.23529411764705882</v>
      </c>
      <c r="M107" s="2">
        <v>0</v>
      </c>
      <c r="N107" s="2" t="s">
        <v>229</v>
      </c>
    </row>
    <row r="108" spans="1:14" ht="12.75" outlineLevel="2">
      <c r="A108" s="2" t="s">
        <v>1175</v>
      </c>
      <c r="B108" t="s">
        <v>2590</v>
      </c>
      <c r="C108" s="16">
        <v>260</v>
      </c>
      <c r="D108" t="s">
        <v>304</v>
      </c>
      <c r="E108" s="23" t="s">
        <v>2580</v>
      </c>
      <c r="F108" t="s">
        <v>2581</v>
      </c>
      <c r="G108" t="s">
        <v>2582</v>
      </c>
      <c r="H108" s="20" t="s">
        <v>2583</v>
      </c>
      <c r="I108" s="1">
        <v>1622478</v>
      </c>
      <c r="J108" s="2" t="s">
        <v>2161</v>
      </c>
      <c r="K108" s="2" t="s">
        <v>2152</v>
      </c>
      <c r="L108" s="3">
        <v>0.11764705882352941</v>
      </c>
      <c r="M108" s="2">
        <v>0</v>
      </c>
      <c r="N108" s="2" t="s">
        <v>229</v>
      </c>
    </row>
    <row r="109" spans="3:14" ht="12.75" outlineLevel="1">
      <c r="C109" s="17" t="s">
        <v>1658</v>
      </c>
      <c r="H109" s="20"/>
      <c r="I109" s="1">
        <f>SUBTOTAL(9,I107:I108)</f>
        <v>1884403.6</v>
      </c>
      <c r="J109" s="2"/>
      <c r="K109" s="2"/>
      <c r="L109" s="3"/>
      <c r="M109" s="2"/>
      <c r="N109" s="2"/>
    </row>
    <row r="110" spans="1:14" ht="12.75" outlineLevel="2">
      <c r="A110" s="2" t="s">
        <v>1176</v>
      </c>
      <c r="B110" t="s">
        <v>601</v>
      </c>
      <c r="C110" s="16">
        <v>263</v>
      </c>
      <c r="D110" s="8" t="s">
        <v>305</v>
      </c>
      <c r="E110" s="23" t="s">
        <v>602</v>
      </c>
      <c r="F110" t="s">
        <v>603</v>
      </c>
      <c r="G110" t="s">
        <v>604</v>
      </c>
      <c r="H110" s="20" t="s">
        <v>605</v>
      </c>
      <c r="I110" s="1">
        <v>294993.4</v>
      </c>
      <c r="J110" s="2" t="s">
        <v>2161</v>
      </c>
      <c r="K110" s="2" t="s">
        <v>2700</v>
      </c>
      <c r="L110" s="3">
        <v>0.29411764705882354</v>
      </c>
      <c r="M110" s="2">
        <v>0</v>
      </c>
      <c r="N110" s="2" t="s">
        <v>2153</v>
      </c>
    </row>
    <row r="111" spans="1:14" ht="12.75" outlineLevel="2">
      <c r="A111" s="2" t="s">
        <v>1177</v>
      </c>
      <c r="B111" t="s">
        <v>606</v>
      </c>
      <c r="C111" s="16">
        <v>263</v>
      </c>
      <c r="D111" t="s">
        <v>305</v>
      </c>
      <c r="E111" s="23" t="s">
        <v>602</v>
      </c>
      <c r="F111" t="s">
        <v>603</v>
      </c>
      <c r="G111" t="s">
        <v>604</v>
      </c>
      <c r="H111" s="20" t="s">
        <v>605</v>
      </c>
      <c r="I111" s="1">
        <v>1822672.5</v>
      </c>
      <c r="J111" s="2" t="s">
        <v>2161</v>
      </c>
      <c r="K111" s="2" t="s">
        <v>2700</v>
      </c>
      <c r="L111" s="3">
        <v>0.14705882352941177</v>
      </c>
      <c r="M111" s="2">
        <v>0</v>
      </c>
      <c r="N111" s="2" t="s">
        <v>2153</v>
      </c>
    </row>
    <row r="112" spans="1:14" ht="12.75" outlineLevel="2">
      <c r="A112" s="2" t="s">
        <v>1178</v>
      </c>
      <c r="B112" t="s">
        <v>1900</v>
      </c>
      <c r="C112" s="16">
        <v>263</v>
      </c>
      <c r="D112" t="s">
        <v>305</v>
      </c>
      <c r="E112" s="23" t="s">
        <v>1901</v>
      </c>
      <c r="F112" t="s">
        <v>1902</v>
      </c>
      <c r="G112" t="s">
        <v>1903</v>
      </c>
      <c r="H112" s="20" t="s">
        <v>517</v>
      </c>
      <c r="I112" s="1">
        <v>546801.75</v>
      </c>
      <c r="J112" s="2" t="s">
        <v>2237</v>
      </c>
      <c r="K112" s="2" t="s">
        <v>51</v>
      </c>
      <c r="L112" s="3">
        <v>0.04411764705882353</v>
      </c>
      <c r="M112" s="2">
        <v>0</v>
      </c>
      <c r="N112" s="2" t="s">
        <v>2153</v>
      </c>
    </row>
    <row r="113" spans="3:14" ht="12.75" outlineLevel="1">
      <c r="C113" s="17" t="s">
        <v>1659</v>
      </c>
      <c r="H113" s="20"/>
      <c r="I113" s="1">
        <f>SUBTOTAL(9,I110:I112)</f>
        <v>2664467.65</v>
      </c>
      <c r="J113" s="2"/>
      <c r="K113" s="2"/>
      <c r="L113" s="3"/>
      <c r="M113" s="2"/>
      <c r="N113" s="2"/>
    </row>
    <row r="114" spans="1:14" ht="12.75" outlineLevel="2">
      <c r="A114" s="2" t="s">
        <v>1179</v>
      </c>
      <c r="B114" t="s">
        <v>2813</v>
      </c>
      <c r="C114" s="16">
        <v>265</v>
      </c>
      <c r="D114" s="8" t="s">
        <v>306</v>
      </c>
      <c r="E114" s="23" t="s">
        <v>2810</v>
      </c>
      <c r="F114" t="s">
        <v>2811</v>
      </c>
      <c r="G114" t="s">
        <v>2812</v>
      </c>
      <c r="H114" s="20" t="s">
        <v>473</v>
      </c>
      <c r="I114" s="1">
        <v>612417.96</v>
      </c>
      <c r="J114" s="2" t="s">
        <v>2161</v>
      </c>
      <c r="K114" s="2" t="s">
        <v>51</v>
      </c>
      <c r="L114" s="3">
        <v>0.04941176470588235</v>
      </c>
      <c r="M114" s="2">
        <v>0</v>
      </c>
      <c r="N114" s="2" t="s">
        <v>2153</v>
      </c>
    </row>
    <row r="115" spans="3:14" ht="12.75" outlineLevel="1">
      <c r="C115" s="17" t="s">
        <v>1660</v>
      </c>
      <c r="H115" s="20"/>
      <c r="I115" s="1">
        <f>SUBTOTAL(9,I114:I114)</f>
        <v>612417.96</v>
      </c>
      <c r="J115" s="2"/>
      <c r="K115" s="2"/>
      <c r="L115" s="3"/>
      <c r="M115" s="2"/>
      <c r="N115" s="2"/>
    </row>
    <row r="116" spans="1:14" ht="12.75" outlineLevel="2">
      <c r="A116" s="2" t="s">
        <v>1180</v>
      </c>
      <c r="B116" t="s">
        <v>2121</v>
      </c>
      <c r="C116" s="16">
        <v>302</v>
      </c>
      <c r="D116" t="s">
        <v>2122</v>
      </c>
      <c r="E116" s="23" t="s">
        <v>2123</v>
      </c>
      <c r="F116" t="s">
        <v>2124</v>
      </c>
      <c r="G116" t="s">
        <v>2125</v>
      </c>
      <c r="H116" s="20" t="s">
        <v>1998</v>
      </c>
      <c r="I116" s="1">
        <v>269106.28</v>
      </c>
      <c r="J116" s="2" t="s">
        <v>2161</v>
      </c>
      <c r="K116" s="2" t="s">
        <v>2152</v>
      </c>
      <c r="L116" s="3">
        <v>0.22588235294117648</v>
      </c>
      <c r="M116" s="2">
        <v>180</v>
      </c>
      <c r="N116" s="2" t="s">
        <v>2153</v>
      </c>
    </row>
    <row r="117" spans="1:14" ht="12.75" outlineLevel="2">
      <c r="A117" s="2" t="s">
        <v>1181</v>
      </c>
      <c r="B117" t="s">
        <v>2126</v>
      </c>
      <c r="C117" s="16">
        <v>302</v>
      </c>
      <c r="D117" t="s">
        <v>2122</v>
      </c>
      <c r="E117" s="23" t="s">
        <v>2123</v>
      </c>
      <c r="F117" t="s">
        <v>2124</v>
      </c>
      <c r="G117" t="s">
        <v>2125</v>
      </c>
      <c r="H117" s="20" t="s">
        <v>1998</v>
      </c>
      <c r="I117" s="1">
        <v>1669399.38</v>
      </c>
      <c r="J117" s="2" t="s">
        <v>2161</v>
      </c>
      <c r="K117" s="2" t="s">
        <v>2152</v>
      </c>
      <c r="L117" s="3">
        <v>0.11294117647058824</v>
      </c>
      <c r="M117" s="2">
        <v>90</v>
      </c>
      <c r="N117" s="2" t="s">
        <v>2153</v>
      </c>
    </row>
    <row r="118" spans="1:14" ht="12.75" outlineLevel="2">
      <c r="A118" s="2" t="s">
        <v>1182</v>
      </c>
      <c r="B118" t="s">
        <v>2979</v>
      </c>
      <c r="C118" s="16">
        <v>302</v>
      </c>
      <c r="D118" t="s">
        <v>2122</v>
      </c>
      <c r="E118" s="23" t="s">
        <v>2980</v>
      </c>
      <c r="F118" t="s">
        <v>2981</v>
      </c>
      <c r="G118" t="s">
        <v>2982</v>
      </c>
      <c r="H118" s="20" t="s">
        <v>1998</v>
      </c>
      <c r="I118" s="1">
        <v>639098.5</v>
      </c>
      <c r="J118" s="2" t="s">
        <v>2161</v>
      </c>
      <c r="K118" s="2" t="s">
        <v>2238</v>
      </c>
      <c r="L118" s="3">
        <v>0.5741176470588235</v>
      </c>
      <c r="M118" s="2">
        <v>0</v>
      </c>
      <c r="N118" s="2" t="s">
        <v>229</v>
      </c>
    </row>
    <row r="119" spans="1:14" ht="12.75" outlineLevel="2">
      <c r="A119" s="2" t="s">
        <v>1183</v>
      </c>
      <c r="B119" t="s">
        <v>2983</v>
      </c>
      <c r="C119" s="16">
        <v>302</v>
      </c>
      <c r="D119" t="s">
        <v>2122</v>
      </c>
      <c r="E119" s="23" t="s">
        <v>2980</v>
      </c>
      <c r="F119" t="s">
        <v>2981</v>
      </c>
      <c r="G119" t="s">
        <v>2982</v>
      </c>
      <c r="H119" s="20" t="s">
        <v>1998</v>
      </c>
      <c r="I119" s="1">
        <v>7398894.23</v>
      </c>
      <c r="J119" s="2" t="s">
        <v>2161</v>
      </c>
      <c r="K119" s="2" t="s">
        <v>2238</v>
      </c>
      <c r="L119" s="3">
        <v>0.5741176470588235</v>
      </c>
      <c r="M119" s="2">
        <v>0</v>
      </c>
      <c r="N119" s="2" t="s">
        <v>229</v>
      </c>
    </row>
    <row r="120" spans="1:14" ht="12.75" outlineLevel="2">
      <c r="A120" s="2" t="s">
        <v>1184</v>
      </c>
      <c r="B120" t="s">
        <v>2663</v>
      </c>
      <c r="C120" s="16">
        <v>302</v>
      </c>
      <c r="D120" t="s">
        <v>2122</v>
      </c>
      <c r="E120" s="23" t="s">
        <v>2664</v>
      </c>
      <c r="F120" t="s">
        <v>2665</v>
      </c>
      <c r="G120" t="s">
        <v>2666</v>
      </c>
      <c r="H120" s="20" t="s">
        <v>2830</v>
      </c>
      <c r="I120" s="1">
        <v>45837</v>
      </c>
      <c r="J120" s="2" t="s">
        <v>2161</v>
      </c>
      <c r="K120" s="2" t="s">
        <v>2251</v>
      </c>
      <c r="L120" s="3">
        <v>0.041176470588235294</v>
      </c>
      <c r="M120" s="2">
        <v>0</v>
      </c>
      <c r="N120" s="2" t="s">
        <v>229</v>
      </c>
    </row>
    <row r="121" spans="1:14" ht="12.75" outlineLevel="2">
      <c r="A121" s="2" t="s">
        <v>1185</v>
      </c>
      <c r="B121" t="s">
        <v>2667</v>
      </c>
      <c r="C121" s="16">
        <v>302</v>
      </c>
      <c r="D121" t="s">
        <v>2122</v>
      </c>
      <c r="E121" s="23" t="s">
        <v>2664</v>
      </c>
      <c r="F121" t="s">
        <v>2665</v>
      </c>
      <c r="G121" t="s">
        <v>2666</v>
      </c>
      <c r="H121" s="20" t="s">
        <v>2830</v>
      </c>
      <c r="I121" s="1">
        <v>530658.39</v>
      </c>
      <c r="J121" s="2" t="s">
        <v>2161</v>
      </c>
      <c r="K121" s="2" t="s">
        <v>2251</v>
      </c>
      <c r="L121" s="3">
        <v>0.041176470588235294</v>
      </c>
      <c r="M121" s="2">
        <v>0</v>
      </c>
      <c r="N121" s="2" t="s">
        <v>229</v>
      </c>
    </row>
    <row r="122" spans="1:14" ht="12.75" outlineLevel="2">
      <c r="A122" s="2" t="s">
        <v>1186</v>
      </c>
      <c r="B122" t="s">
        <v>2692</v>
      </c>
      <c r="C122" s="16">
        <v>302</v>
      </c>
      <c r="D122" t="s">
        <v>2122</v>
      </c>
      <c r="E122" s="23" t="s">
        <v>2693</v>
      </c>
      <c r="F122" t="s">
        <v>2694</v>
      </c>
      <c r="G122" t="s">
        <v>2128</v>
      </c>
      <c r="H122" s="20" t="s">
        <v>1998</v>
      </c>
      <c r="I122" s="1">
        <v>16370.3</v>
      </c>
      <c r="J122" s="2" t="s">
        <v>2161</v>
      </c>
      <c r="K122" s="2" t="s">
        <v>2251</v>
      </c>
      <c r="L122" s="3">
        <v>0.014705882352941176</v>
      </c>
      <c r="M122" s="2">
        <v>0</v>
      </c>
      <c r="N122" s="2" t="s">
        <v>229</v>
      </c>
    </row>
    <row r="123" spans="1:14" ht="12.75" outlineLevel="2">
      <c r="A123" s="2" t="s">
        <v>1187</v>
      </c>
      <c r="B123" t="s">
        <v>2129</v>
      </c>
      <c r="C123" s="16">
        <v>302</v>
      </c>
      <c r="D123" t="s">
        <v>2122</v>
      </c>
      <c r="E123" s="23" t="s">
        <v>2693</v>
      </c>
      <c r="F123" t="s">
        <v>2694</v>
      </c>
      <c r="G123" t="s">
        <v>2128</v>
      </c>
      <c r="H123" s="20" t="s">
        <v>1998</v>
      </c>
      <c r="I123" s="1">
        <v>189520.85</v>
      </c>
      <c r="J123" s="2" t="s">
        <v>2161</v>
      </c>
      <c r="K123" s="2" t="s">
        <v>2251</v>
      </c>
      <c r="L123" s="3">
        <v>0.014705882352941176</v>
      </c>
      <c r="M123" s="2">
        <v>0</v>
      </c>
      <c r="N123" s="2" t="s">
        <v>229</v>
      </c>
    </row>
    <row r="124" spans="1:14" ht="12.75" outlineLevel="2">
      <c r="A124" s="2" t="s">
        <v>1188</v>
      </c>
      <c r="B124" t="s">
        <v>2760</v>
      </c>
      <c r="C124" s="16">
        <v>302</v>
      </c>
      <c r="D124" t="s">
        <v>2122</v>
      </c>
      <c r="E124" s="23" t="s">
        <v>2761</v>
      </c>
      <c r="F124" t="s">
        <v>2762</v>
      </c>
      <c r="G124" t="s">
        <v>2763</v>
      </c>
      <c r="H124" s="20" t="s">
        <v>1998</v>
      </c>
      <c r="I124" s="1">
        <v>327538.2</v>
      </c>
      <c r="J124" s="2" t="s">
        <v>2161</v>
      </c>
      <c r="K124" s="2" t="s">
        <v>2251</v>
      </c>
      <c r="L124" s="3">
        <v>0.2888235294117647</v>
      </c>
      <c r="M124" s="2">
        <v>20</v>
      </c>
      <c r="N124" s="2" t="s">
        <v>229</v>
      </c>
    </row>
    <row r="125" spans="1:14" ht="12.75" outlineLevel="2">
      <c r="A125" s="2" t="s">
        <v>1189</v>
      </c>
      <c r="B125" t="s">
        <v>2764</v>
      </c>
      <c r="C125" s="16">
        <v>302</v>
      </c>
      <c r="D125" t="s">
        <v>2122</v>
      </c>
      <c r="E125" s="23" t="s">
        <v>2761</v>
      </c>
      <c r="F125" t="s">
        <v>2762</v>
      </c>
      <c r="G125" t="s">
        <v>2763</v>
      </c>
      <c r="H125" s="20" t="s">
        <v>1998</v>
      </c>
      <c r="I125" s="1">
        <v>3795058.9</v>
      </c>
      <c r="J125" s="2" t="s">
        <v>2161</v>
      </c>
      <c r="K125" s="2" t="s">
        <v>2251</v>
      </c>
      <c r="L125" s="3">
        <v>0.2888235294117647</v>
      </c>
      <c r="M125" s="2">
        <v>20</v>
      </c>
      <c r="N125" s="2" t="s">
        <v>229</v>
      </c>
    </row>
    <row r="126" spans="1:14" ht="12.75" outlineLevel="2">
      <c r="A126" s="2" t="s">
        <v>1190</v>
      </c>
      <c r="B126" t="s">
        <v>2351</v>
      </c>
      <c r="C126" s="16">
        <v>302</v>
      </c>
      <c r="D126" t="s">
        <v>2122</v>
      </c>
      <c r="E126" s="23" t="s">
        <v>2352</v>
      </c>
      <c r="F126" t="s">
        <v>2353</v>
      </c>
      <c r="G126" t="s">
        <v>2354</v>
      </c>
      <c r="H126" s="20" t="s">
        <v>1998</v>
      </c>
      <c r="I126" s="1">
        <v>2029594.36</v>
      </c>
      <c r="J126" s="2" t="s">
        <v>2161</v>
      </c>
      <c r="K126" s="2" t="s">
        <v>80</v>
      </c>
      <c r="L126" s="3">
        <v>0.14823529411764705</v>
      </c>
      <c r="M126" s="2">
        <v>115</v>
      </c>
      <c r="N126" s="2" t="s">
        <v>2153</v>
      </c>
    </row>
    <row r="127" spans="1:14" ht="12.75" outlineLevel="2">
      <c r="A127" s="2" t="s">
        <v>1191</v>
      </c>
      <c r="B127" t="s">
        <v>2356</v>
      </c>
      <c r="C127" s="16">
        <v>302</v>
      </c>
      <c r="D127" t="s">
        <v>2122</v>
      </c>
      <c r="E127" s="23" t="s">
        <v>2357</v>
      </c>
      <c r="F127" t="s">
        <v>2358</v>
      </c>
      <c r="G127" s="8" t="s">
        <v>3278</v>
      </c>
      <c r="H127" s="20" t="s">
        <v>1998</v>
      </c>
      <c r="I127" s="1">
        <v>2918555.33</v>
      </c>
      <c r="J127" s="2" t="s">
        <v>2161</v>
      </c>
      <c r="K127" s="2" t="s">
        <v>80</v>
      </c>
      <c r="L127" s="3">
        <v>0.1888235294117647</v>
      </c>
      <c r="M127" s="2">
        <v>138</v>
      </c>
      <c r="N127" s="2" t="s">
        <v>229</v>
      </c>
    </row>
    <row r="128" spans="1:14" ht="12.75" outlineLevel="2">
      <c r="A128" s="2" t="s">
        <v>1192</v>
      </c>
      <c r="B128" t="s">
        <v>2359</v>
      </c>
      <c r="C128" s="16">
        <v>302</v>
      </c>
      <c r="D128" t="s">
        <v>2122</v>
      </c>
      <c r="E128" s="23" t="s">
        <v>2360</v>
      </c>
      <c r="F128" t="s">
        <v>2361</v>
      </c>
      <c r="G128" t="s">
        <v>2362</v>
      </c>
      <c r="H128" s="20" t="s">
        <v>1998</v>
      </c>
      <c r="I128" s="1">
        <v>2467247.41</v>
      </c>
      <c r="J128" s="2" t="s">
        <v>2161</v>
      </c>
      <c r="K128" s="2" t="s">
        <v>51</v>
      </c>
      <c r="L128" s="3">
        <v>0.20588235294117646</v>
      </c>
      <c r="M128" s="2">
        <v>0</v>
      </c>
      <c r="N128" s="2" t="s">
        <v>229</v>
      </c>
    </row>
    <row r="129" spans="3:14" ht="12.75" outlineLevel="1">
      <c r="C129" s="17" t="s">
        <v>1661</v>
      </c>
      <c r="H129" s="20"/>
      <c r="I129" s="1">
        <f>SUBTOTAL(9,I116:I128)</f>
        <v>22296879.13</v>
      </c>
      <c r="J129" s="2"/>
      <c r="K129" s="2"/>
      <c r="L129" s="3"/>
      <c r="M129" s="2"/>
      <c r="N129" s="2"/>
    </row>
    <row r="130" spans="1:14" ht="12.75" outlineLevel="2">
      <c r="A130" s="2" t="s">
        <v>1193</v>
      </c>
      <c r="B130" t="s">
        <v>3172</v>
      </c>
      <c r="C130" s="16">
        <v>309</v>
      </c>
      <c r="D130" t="s">
        <v>3173</v>
      </c>
      <c r="E130" s="23" t="s">
        <v>3168</v>
      </c>
      <c r="F130" t="s">
        <v>3169</v>
      </c>
      <c r="G130" t="s">
        <v>3170</v>
      </c>
      <c r="H130" s="20" t="s">
        <v>636</v>
      </c>
      <c r="I130" s="1">
        <v>543967.84</v>
      </c>
      <c r="J130" s="2" t="s">
        <v>2161</v>
      </c>
      <c r="K130" s="2" t="s">
        <v>2251</v>
      </c>
      <c r="L130" s="3">
        <v>0.5423529411764706</v>
      </c>
      <c r="M130" s="2">
        <v>0</v>
      </c>
      <c r="N130" s="2" t="s">
        <v>2153</v>
      </c>
    </row>
    <row r="131" spans="1:14" ht="12.75" outlineLevel="2">
      <c r="A131" s="2" t="s">
        <v>1194</v>
      </c>
      <c r="B131" t="s">
        <v>3174</v>
      </c>
      <c r="C131" s="16">
        <v>309</v>
      </c>
      <c r="D131" t="s">
        <v>3173</v>
      </c>
      <c r="E131" s="23" t="s">
        <v>3168</v>
      </c>
      <c r="F131" t="s">
        <v>3169</v>
      </c>
      <c r="G131" t="s">
        <v>3170</v>
      </c>
      <c r="H131" s="20" t="s">
        <v>636</v>
      </c>
      <c r="I131" s="1">
        <v>6268257.6</v>
      </c>
      <c r="J131" s="2" t="s">
        <v>2161</v>
      </c>
      <c r="K131" s="2" t="s">
        <v>2251</v>
      </c>
      <c r="L131" s="3">
        <v>0.5423529411764706</v>
      </c>
      <c r="M131" s="2">
        <v>0</v>
      </c>
      <c r="N131" s="2" t="s">
        <v>2153</v>
      </c>
    </row>
    <row r="132" spans="1:14" ht="12.75" outlineLevel="2">
      <c r="A132" s="2" t="s">
        <v>1195</v>
      </c>
      <c r="B132" t="s">
        <v>1962</v>
      </c>
      <c r="C132" s="16">
        <v>309</v>
      </c>
      <c r="D132" t="s">
        <v>3173</v>
      </c>
      <c r="E132" s="23" t="s">
        <v>3168</v>
      </c>
      <c r="F132" t="s">
        <v>3169</v>
      </c>
      <c r="G132" t="s">
        <v>1963</v>
      </c>
      <c r="H132" s="20" t="s">
        <v>1032</v>
      </c>
      <c r="I132" s="1">
        <v>5045118.46</v>
      </c>
      <c r="J132" s="2" t="s">
        <v>2161</v>
      </c>
      <c r="K132" s="2" t="s">
        <v>51</v>
      </c>
      <c r="L132" s="3">
        <v>0.47058823529411764</v>
      </c>
      <c r="M132" s="2">
        <v>0</v>
      </c>
      <c r="N132" s="2" t="s">
        <v>2153</v>
      </c>
    </row>
    <row r="133" spans="1:14" ht="12.75" outlineLevel="2">
      <c r="A133" s="2" t="s">
        <v>1196</v>
      </c>
      <c r="B133" t="s">
        <v>1713</v>
      </c>
      <c r="C133" s="16">
        <v>309</v>
      </c>
      <c r="D133" t="s">
        <v>3173</v>
      </c>
      <c r="E133" s="23" t="s">
        <v>1714</v>
      </c>
      <c r="F133" t="s">
        <v>1715</v>
      </c>
      <c r="G133" t="s">
        <v>1716</v>
      </c>
      <c r="H133" s="20" t="s">
        <v>2830</v>
      </c>
      <c r="I133" s="1">
        <v>309067.36</v>
      </c>
      <c r="J133" s="2" t="s">
        <v>2161</v>
      </c>
      <c r="K133" s="2" t="s">
        <v>2152</v>
      </c>
      <c r="L133" s="3">
        <v>0.22</v>
      </c>
      <c r="M133" s="2">
        <v>374</v>
      </c>
      <c r="N133" s="2" t="s">
        <v>2153</v>
      </c>
    </row>
    <row r="134" spans="1:14" ht="12.75" outlineLevel="2">
      <c r="A134" s="2" t="s">
        <v>1197</v>
      </c>
      <c r="B134" t="s">
        <v>1717</v>
      </c>
      <c r="C134" s="16">
        <v>309</v>
      </c>
      <c r="D134" t="s">
        <v>3173</v>
      </c>
      <c r="E134" s="23" t="s">
        <v>1714</v>
      </c>
      <c r="F134" t="s">
        <v>1715</v>
      </c>
      <c r="G134" t="s">
        <v>1716</v>
      </c>
      <c r="H134" s="20" t="s">
        <v>2830</v>
      </c>
      <c r="I134" s="1">
        <v>1923500.7</v>
      </c>
      <c r="J134" s="2" t="s">
        <v>2161</v>
      </c>
      <c r="K134" s="2" t="s">
        <v>2152</v>
      </c>
      <c r="L134" s="3">
        <v>0.11</v>
      </c>
      <c r="M134" s="2">
        <v>187</v>
      </c>
      <c r="N134" s="2" t="s">
        <v>2153</v>
      </c>
    </row>
    <row r="135" spans="1:14" ht="12.75" outlineLevel="2">
      <c r="A135" s="2" t="s">
        <v>1198</v>
      </c>
      <c r="B135" t="s">
        <v>1785</v>
      </c>
      <c r="C135" s="16">
        <v>309</v>
      </c>
      <c r="D135" t="s">
        <v>3173</v>
      </c>
      <c r="E135" s="23" t="s">
        <v>1714</v>
      </c>
      <c r="F135" t="s">
        <v>1715</v>
      </c>
      <c r="G135" t="s">
        <v>2406</v>
      </c>
      <c r="H135" s="20" t="s">
        <v>2830</v>
      </c>
      <c r="I135" s="1">
        <v>247794.5</v>
      </c>
      <c r="J135" s="2" t="s">
        <v>2161</v>
      </c>
      <c r="K135" s="2" t="s">
        <v>2238</v>
      </c>
      <c r="L135" s="3">
        <v>0.24705882352941178</v>
      </c>
      <c r="M135" s="2">
        <v>0</v>
      </c>
      <c r="N135" s="2" t="s">
        <v>2153</v>
      </c>
    </row>
    <row r="136" spans="1:14" ht="12.75" outlineLevel="2">
      <c r="A136" s="2" t="s">
        <v>1199</v>
      </c>
      <c r="B136" t="s">
        <v>1786</v>
      </c>
      <c r="C136" s="16">
        <v>309</v>
      </c>
      <c r="D136" t="s">
        <v>3173</v>
      </c>
      <c r="E136" s="23" t="s">
        <v>1714</v>
      </c>
      <c r="F136" t="s">
        <v>1715</v>
      </c>
      <c r="G136" t="s">
        <v>2406</v>
      </c>
      <c r="H136" s="20" t="s">
        <v>2830</v>
      </c>
      <c r="I136" s="1">
        <v>2855388.51</v>
      </c>
      <c r="J136" s="2" t="s">
        <v>2161</v>
      </c>
      <c r="K136" s="2" t="s">
        <v>2238</v>
      </c>
      <c r="L136" s="3">
        <v>0.24705882352941178</v>
      </c>
      <c r="M136" s="2">
        <v>0</v>
      </c>
      <c r="N136" s="2" t="s">
        <v>2153</v>
      </c>
    </row>
    <row r="137" spans="1:14" ht="12.75" outlineLevel="2">
      <c r="A137" s="2" t="s">
        <v>1200</v>
      </c>
      <c r="B137" t="s">
        <v>2741</v>
      </c>
      <c r="C137" s="16">
        <v>309</v>
      </c>
      <c r="D137" t="s">
        <v>3173</v>
      </c>
      <c r="E137" s="23" t="s">
        <v>2742</v>
      </c>
      <c r="F137" t="s">
        <v>2743</v>
      </c>
      <c r="G137" t="s">
        <v>2744</v>
      </c>
      <c r="H137" s="20" t="s">
        <v>2830</v>
      </c>
      <c r="I137" s="1">
        <v>79648.25</v>
      </c>
      <c r="J137" s="2" t="s">
        <v>2161</v>
      </c>
      <c r="K137" s="2" t="s">
        <v>2251</v>
      </c>
      <c r="L137" s="3">
        <v>0.07941176470588235</v>
      </c>
      <c r="M137" s="2">
        <v>0</v>
      </c>
      <c r="N137" s="2" t="s">
        <v>2153</v>
      </c>
    </row>
    <row r="138" spans="1:14" ht="12.75" outlineLevel="2">
      <c r="A138" s="2" t="s">
        <v>1201</v>
      </c>
      <c r="B138" t="s">
        <v>2745</v>
      </c>
      <c r="C138" s="16">
        <v>309</v>
      </c>
      <c r="D138" t="s">
        <v>3173</v>
      </c>
      <c r="E138" s="23" t="s">
        <v>2742</v>
      </c>
      <c r="F138" t="s">
        <v>2743</v>
      </c>
      <c r="G138" t="s">
        <v>2744</v>
      </c>
      <c r="H138" s="20" t="s">
        <v>2830</v>
      </c>
      <c r="I138" s="1">
        <v>917803.44</v>
      </c>
      <c r="J138" s="2" t="s">
        <v>2161</v>
      </c>
      <c r="K138" s="2" t="s">
        <v>2251</v>
      </c>
      <c r="L138" s="3">
        <v>0.07941176470588235</v>
      </c>
      <c r="M138" s="2">
        <v>0</v>
      </c>
      <c r="N138" s="2" t="s">
        <v>2153</v>
      </c>
    </row>
    <row r="139" spans="1:14" ht="12.75" outlineLevel="2">
      <c r="A139" s="2" t="s">
        <v>1202</v>
      </c>
      <c r="B139" t="s">
        <v>2750</v>
      </c>
      <c r="C139" s="16">
        <v>309</v>
      </c>
      <c r="D139" t="s">
        <v>3173</v>
      </c>
      <c r="E139" s="23" t="s">
        <v>2751</v>
      </c>
      <c r="F139" t="s">
        <v>2752</v>
      </c>
      <c r="G139" t="s">
        <v>2753</v>
      </c>
      <c r="H139" s="20" t="s">
        <v>2004</v>
      </c>
      <c r="I139" s="1">
        <v>176996</v>
      </c>
      <c r="J139" s="2" t="s">
        <v>2161</v>
      </c>
      <c r="K139" s="2" t="s">
        <v>2251</v>
      </c>
      <c r="L139" s="3">
        <v>0.17647058823529413</v>
      </c>
      <c r="M139" s="2">
        <v>0</v>
      </c>
      <c r="N139" s="2" t="s">
        <v>2153</v>
      </c>
    </row>
    <row r="140" spans="1:14" ht="12.75" outlineLevel="2">
      <c r="A140" s="2" t="s">
        <v>1203</v>
      </c>
      <c r="B140" t="s">
        <v>2754</v>
      </c>
      <c r="C140" s="16">
        <v>309</v>
      </c>
      <c r="D140" t="s">
        <v>3173</v>
      </c>
      <c r="E140" s="23" t="s">
        <v>2751</v>
      </c>
      <c r="F140" t="s">
        <v>2752</v>
      </c>
      <c r="G140" t="s">
        <v>2753</v>
      </c>
      <c r="H140" s="20" t="s">
        <v>2004</v>
      </c>
      <c r="I140" s="1">
        <v>2039563.23</v>
      </c>
      <c r="J140" s="2" t="s">
        <v>2161</v>
      </c>
      <c r="K140" s="2" t="s">
        <v>2251</v>
      </c>
      <c r="L140" s="3">
        <v>0.17647058823529413</v>
      </c>
      <c r="M140" s="2">
        <v>0</v>
      </c>
      <c r="N140" s="2" t="s">
        <v>2153</v>
      </c>
    </row>
    <row r="141" spans="1:14" ht="12.75" outlineLevel="2">
      <c r="A141" s="2" t="s">
        <v>1204</v>
      </c>
      <c r="B141" t="s">
        <v>2377</v>
      </c>
      <c r="C141" s="16">
        <v>309</v>
      </c>
      <c r="D141" t="s">
        <v>3173</v>
      </c>
      <c r="E141" s="23" t="s">
        <v>2742</v>
      </c>
      <c r="F141" t="s">
        <v>2743</v>
      </c>
      <c r="G141" t="s">
        <v>2378</v>
      </c>
      <c r="H141" s="20" t="s">
        <v>2830</v>
      </c>
      <c r="I141" s="1">
        <v>2446882.47</v>
      </c>
      <c r="J141" s="2" t="s">
        <v>2161</v>
      </c>
      <c r="K141" s="2" t="s">
        <v>51</v>
      </c>
      <c r="L141" s="3">
        <v>0.22823529411764706</v>
      </c>
      <c r="M141" s="2">
        <v>0</v>
      </c>
      <c r="N141" s="2" t="s">
        <v>2153</v>
      </c>
    </row>
    <row r="142" spans="3:14" ht="12.75" outlineLevel="1">
      <c r="C142" s="17" t="s">
        <v>1662</v>
      </c>
      <c r="H142" s="20"/>
      <c r="I142" s="1">
        <f>SUBTOTAL(9,I130:I141)</f>
        <v>22853988.36</v>
      </c>
      <c r="J142" s="2"/>
      <c r="K142" s="2"/>
      <c r="L142" s="3"/>
      <c r="M142" s="2"/>
      <c r="N142" s="2"/>
    </row>
    <row r="143" spans="1:14" ht="12.75" outlineLevel="2">
      <c r="A143" s="2" t="s">
        <v>1205</v>
      </c>
      <c r="B143" t="s">
        <v>2206</v>
      </c>
      <c r="C143" s="16">
        <v>311</v>
      </c>
      <c r="D143" t="s">
        <v>2207</v>
      </c>
      <c r="E143" s="23" t="s">
        <v>2208</v>
      </c>
      <c r="F143" t="s">
        <v>2209</v>
      </c>
      <c r="G143" t="s">
        <v>2210</v>
      </c>
      <c r="H143" s="20" t="s">
        <v>2194</v>
      </c>
      <c r="I143" s="1">
        <v>312693</v>
      </c>
      <c r="J143" s="2" t="s">
        <v>2161</v>
      </c>
      <c r="K143" s="2" t="s">
        <v>2152</v>
      </c>
      <c r="L143" s="3">
        <v>0.31176470588235294</v>
      </c>
      <c r="M143" s="2">
        <v>0</v>
      </c>
      <c r="N143" s="2" t="s">
        <v>2153</v>
      </c>
    </row>
    <row r="144" spans="1:14" ht="12.75" outlineLevel="2">
      <c r="A144" s="2" t="s">
        <v>1206</v>
      </c>
      <c r="B144" t="s">
        <v>2211</v>
      </c>
      <c r="C144" s="16">
        <v>311</v>
      </c>
      <c r="D144" t="s">
        <v>2207</v>
      </c>
      <c r="E144" s="23" t="s">
        <v>2208</v>
      </c>
      <c r="F144" t="s">
        <v>2209</v>
      </c>
      <c r="G144" t="s">
        <v>2210</v>
      </c>
      <c r="H144" s="20" t="s">
        <v>2194</v>
      </c>
      <c r="I144" s="1">
        <v>1932032.85</v>
      </c>
      <c r="J144" s="2" t="s">
        <v>2161</v>
      </c>
      <c r="K144" s="2" t="s">
        <v>2152</v>
      </c>
      <c r="L144" s="3">
        <v>0.15588235294117647</v>
      </c>
      <c r="M144" s="2">
        <v>0</v>
      </c>
      <c r="N144" s="2" t="s">
        <v>2153</v>
      </c>
    </row>
    <row r="145" spans="1:14" ht="12.75" outlineLevel="2">
      <c r="A145" s="2" t="s">
        <v>1207</v>
      </c>
      <c r="B145" t="s">
        <v>72</v>
      </c>
      <c r="C145" s="16">
        <v>311</v>
      </c>
      <c r="D145" t="s">
        <v>2207</v>
      </c>
      <c r="E145" s="23" t="s">
        <v>2208</v>
      </c>
      <c r="F145" t="s">
        <v>2209</v>
      </c>
      <c r="G145" t="s">
        <v>73</v>
      </c>
      <c r="H145" s="20" t="s">
        <v>2194</v>
      </c>
      <c r="I145" s="1">
        <v>2364899.31</v>
      </c>
      <c r="J145" s="2" t="s">
        <v>2161</v>
      </c>
      <c r="K145" s="2" t="s">
        <v>51</v>
      </c>
      <c r="L145" s="3">
        <v>0.22058823529411764</v>
      </c>
      <c r="M145" s="2">
        <v>0</v>
      </c>
      <c r="N145" s="2" t="s">
        <v>2153</v>
      </c>
    </row>
    <row r="146" spans="1:14" ht="12.75" outlineLevel="2">
      <c r="A146" s="2" t="s">
        <v>1208</v>
      </c>
      <c r="B146" t="s">
        <v>2101</v>
      </c>
      <c r="C146" s="16">
        <v>311</v>
      </c>
      <c r="D146" t="s">
        <v>2207</v>
      </c>
      <c r="E146" s="23" t="s">
        <v>2102</v>
      </c>
      <c r="F146" t="s">
        <v>2103</v>
      </c>
      <c r="G146" t="s">
        <v>626</v>
      </c>
      <c r="H146" s="20" t="s">
        <v>1998</v>
      </c>
      <c r="I146" s="1">
        <v>88498</v>
      </c>
      <c r="J146" s="2" t="s">
        <v>2161</v>
      </c>
      <c r="K146" s="2" t="s">
        <v>2152</v>
      </c>
      <c r="L146" s="3">
        <v>0.08823529411764706</v>
      </c>
      <c r="M146" s="2">
        <v>0</v>
      </c>
      <c r="N146" s="2" t="s">
        <v>2153</v>
      </c>
    </row>
    <row r="147" spans="1:14" ht="12.75" outlineLevel="2">
      <c r="A147" s="2" t="s">
        <v>1209</v>
      </c>
      <c r="B147" t="s">
        <v>2104</v>
      </c>
      <c r="C147" s="16">
        <v>311</v>
      </c>
      <c r="D147" t="s">
        <v>2207</v>
      </c>
      <c r="E147" s="23" t="s">
        <v>2102</v>
      </c>
      <c r="F147" t="s">
        <v>2103</v>
      </c>
      <c r="G147" t="s">
        <v>626</v>
      </c>
      <c r="H147" s="20" t="s">
        <v>1998</v>
      </c>
      <c r="I147" s="1">
        <v>546801.75</v>
      </c>
      <c r="J147" s="2" t="s">
        <v>2161</v>
      </c>
      <c r="K147" s="2" t="s">
        <v>2152</v>
      </c>
      <c r="L147" s="3">
        <v>0.04411764705882353</v>
      </c>
      <c r="M147" s="2">
        <v>0</v>
      </c>
      <c r="N147" s="2" t="s">
        <v>2153</v>
      </c>
    </row>
    <row r="148" spans="1:14" ht="12.75" outlineLevel="2">
      <c r="A148" s="2" t="s">
        <v>1210</v>
      </c>
      <c r="B148" t="s">
        <v>2928</v>
      </c>
      <c r="C148" s="16">
        <v>311</v>
      </c>
      <c r="D148" t="s">
        <v>2207</v>
      </c>
      <c r="E148" s="23" t="s">
        <v>2924</v>
      </c>
      <c r="F148" t="s">
        <v>2925</v>
      </c>
      <c r="G148" t="s">
        <v>2926</v>
      </c>
      <c r="H148" s="20" t="s">
        <v>2004</v>
      </c>
      <c r="I148" s="1">
        <v>1728661.3</v>
      </c>
      <c r="J148" s="2" t="s">
        <v>2169</v>
      </c>
      <c r="K148" s="2" t="s">
        <v>2152</v>
      </c>
      <c r="L148" s="3">
        <v>1.723529411764706</v>
      </c>
      <c r="M148" s="2">
        <v>0</v>
      </c>
      <c r="N148" s="2" t="s">
        <v>2153</v>
      </c>
    </row>
    <row r="149" spans="1:14" ht="12.75" outlineLevel="2">
      <c r="A149" s="2" t="s">
        <v>1211</v>
      </c>
      <c r="B149" t="s">
        <v>2929</v>
      </c>
      <c r="C149" s="16">
        <v>311</v>
      </c>
      <c r="D149" t="s">
        <v>2207</v>
      </c>
      <c r="E149" s="23" t="s">
        <v>2924</v>
      </c>
      <c r="F149" t="s">
        <v>2925</v>
      </c>
      <c r="G149" t="s">
        <v>2926</v>
      </c>
      <c r="H149" s="20" t="s">
        <v>2004</v>
      </c>
      <c r="I149" s="1">
        <v>10680860.85</v>
      </c>
      <c r="J149" s="2" t="s">
        <v>2169</v>
      </c>
      <c r="K149" s="2" t="s">
        <v>2152</v>
      </c>
      <c r="L149" s="3">
        <v>0.861764705882353</v>
      </c>
      <c r="M149" s="2">
        <v>0</v>
      </c>
      <c r="N149" s="2" t="s">
        <v>2153</v>
      </c>
    </row>
    <row r="150" spans="1:14" ht="12.75" outlineLevel="2">
      <c r="A150" s="2" t="s">
        <v>1212</v>
      </c>
      <c r="B150" t="s">
        <v>2326</v>
      </c>
      <c r="C150" s="16">
        <v>311</v>
      </c>
      <c r="D150" t="s">
        <v>2207</v>
      </c>
      <c r="E150" s="23" t="s">
        <v>2924</v>
      </c>
      <c r="F150" t="s">
        <v>2925</v>
      </c>
      <c r="G150" t="s">
        <v>2926</v>
      </c>
      <c r="H150" s="20" t="s">
        <v>2004</v>
      </c>
      <c r="I150" s="1">
        <v>4288350.68</v>
      </c>
      <c r="J150" s="2" t="s">
        <v>2169</v>
      </c>
      <c r="K150" s="2" t="s">
        <v>51</v>
      </c>
      <c r="L150" s="3">
        <v>0.4</v>
      </c>
      <c r="M150" s="2">
        <v>0</v>
      </c>
      <c r="N150" s="2" t="s">
        <v>2153</v>
      </c>
    </row>
    <row r="151" spans="1:14" ht="12.75" outlineLevel="2">
      <c r="A151" s="2" t="s">
        <v>1213</v>
      </c>
      <c r="B151" t="s">
        <v>2333</v>
      </c>
      <c r="C151" s="16">
        <v>311</v>
      </c>
      <c r="D151" t="s">
        <v>2207</v>
      </c>
      <c r="E151" s="23" t="s">
        <v>2334</v>
      </c>
      <c r="F151" t="s">
        <v>2335</v>
      </c>
      <c r="G151" t="s">
        <v>2336</v>
      </c>
      <c r="H151" s="20" t="s">
        <v>1756</v>
      </c>
      <c r="I151" s="1">
        <v>2207239.37</v>
      </c>
      <c r="J151" s="2" t="s">
        <v>2169</v>
      </c>
      <c r="K151" s="2" t="s">
        <v>51</v>
      </c>
      <c r="L151" s="3">
        <v>0.20588235294117646</v>
      </c>
      <c r="M151" s="2">
        <v>0</v>
      </c>
      <c r="N151" s="2" t="s">
        <v>2153</v>
      </c>
    </row>
    <row r="152" spans="1:14" ht="12.75" outlineLevel="2">
      <c r="A152" s="2" t="s">
        <v>1214</v>
      </c>
      <c r="B152" t="s">
        <v>413</v>
      </c>
      <c r="C152" s="16">
        <v>311</v>
      </c>
      <c r="D152" t="s">
        <v>2207</v>
      </c>
      <c r="E152" s="23" t="s">
        <v>414</v>
      </c>
      <c r="F152" t="s">
        <v>415</v>
      </c>
      <c r="G152" t="s">
        <v>416</v>
      </c>
      <c r="H152" s="20" t="s">
        <v>2099</v>
      </c>
      <c r="I152" s="1">
        <v>155337.44</v>
      </c>
      <c r="J152" s="2" t="s">
        <v>2161</v>
      </c>
      <c r="K152" s="2" t="s">
        <v>80</v>
      </c>
      <c r="L152" s="3">
        <v>0.013529411764705882</v>
      </c>
      <c r="M152" s="2">
        <v>0</v>
      </c>
      <c r="N152" s="2" t="s">
        <v>2153</v>
      </c>
    </row>
    <row r="153" spans="1:14" ht="12.75" outlineLevel="2">
      <c r="A153" s="2" t="s">
        <v>1215</v>
      </c>
      <c r="B153" t="s">
        <v>2777</v>
      </c>
      <c r="C153" s="16">
        <v>311</v>
      </c>
      <c r="D153" t="s">
        <v>2207</v>
      </c>
      <c r="E153" s="23" t="s">
        <v>2774</v>
      </c>
      <c r="F153" t="s">
        <v>2775</v>
      </c>
      <c r="G153" t="s">
        <v>2776</v>
      </c>
      <c r="H153" s="20" t="s">
        <v>473</v>
      </c>
      <c r="I153" s="1">
        <v>1472328.78</v>
      </c>
      <c r="J153" s="2" t="s">
        <v>2161</v>
      </c>
      <c r="K153" s="2" t="s">
        <v>80</v>
      </c>
      <c r="L153" s="3">
        <v>0.12823529411764706</v>
      </c>
      <c r="M153" s="2">
        <v>0</v>
      </c>
      <c r="N153" s="2" t="s">
        <v>2153</v>
      </c>
    </row>
    <row r="154" spans="3:14" ht="12.75" outlineLevel="1">
      <c r="C154" s="17" t="s">
        <v>1663</v>
      </c>
      <c r="H154" s="20"/>
      <c r="I154" s="1">
        <f>SUBTOTAL(9,I143:I153)</f>
        <v>25777703.330000002</v>
      </c>
      <c r="J154" s="2"/>
      <c r="K154" s="2"/>
      <c r="L154" s="3"/>
      <c r="M154" s="2"/>
      <c r="N154" s="2"/>
    </row>
    <row r="155" spans="1:14" ht="12.75" outlineLevel="2">
      <c r="A155" s="2" t="s">
        <v>1216</v>
      </c>
      <c r="B155" t="s">
        <v>2212</v>
      </c>
      <c r="C155" s="16">
        <v>312</v>
      </c>
      <c r="D155" t="s">
        <v>2213</v>
      </c>
      <c r="E155" s="23" t="s">
        <v>2208</v>
      </c>
      <c r="F155" t="s">
        <v>2209</v>
      </c>
      <c r="G155" t="s">
        <v>2210</v>
      </c>
      <c r="H155" s="20" t="s">
        <v>2194</v>
      </c>
      <c r="I155" s="1">
        <v>29499.3</v>
      </c>
      <c r="J155" s="2" t="s">
        <v>2214</v>
      </c>
      <c r="K155" s="2" t="s">
        <v>2152</v>
      </c>
      <c r="L155" s="3">
        <v>0.029411764705882353</v>
      </c>
      <c r="M155" s="2">
        <v>0</v>
      </c>
      <c r="N155" s="2" t="s">
        <v>2153</v>
      </c>
    </row>
    <row r="156" spans="1:14" ht="12.75" outlineLevel="2">
      <c r="A156" s="2" t="s">
        <v>1217</v>
      </c>
      <c r="B156" t="s">
        <v>2215</v>
      </c>
      <c r="C156" s="16">
        <v>312</v>
      </c>
      <c r="D156" t="s">
        <v>2213</v>
      </c>
      <c r="E156" s="23" t="s">
        <v>2208</v>
      </c>
      <c r="F156" t="s">
        <v>2209</v>
      </c>
      <c r="G156" t="s">
        <v>2210</v>
      </c>
      <c r="H156" s="20" t="s">
        <v>2194</v>
      </c>
      <c r="I156" s="1">
        <v>182267.25</v>
      </c>
      <c r="J156" s="2" t="s">
        <v>2214</v>
      </c>
      <c r="K156" s="2" t="s">
        <v>2152</v>
      </c>
      <c r="L156" s="3">
        <v>0.014705882352941176</v>
      </c>
      <c r="M156" s="2">
        <v>0</v>
      </c>
      <c r="N156" s="2" t="s">
        <v>2153</v>
      </c>
    </row>
    <row r="157" spans="1:14" ht="12.75" outlineLevel="2">
      <c r="A157" s="2" t="s">
        <v>1218</v>
      </c>
      <c r="B157" t="s">
        <v>2244</v>
      </c>
      <c r="C157" s="16">
        <v>312</v>
      </c>
      <c r="D157" t="s">
        <v>2213</v>
      </c>
      <c r="E157" s="23" t="s">
        <v>2233</v>
      </c>
      <c r="F157" t="s">
        <v>2234</v>
      </c>
      <c r="G157" t="s">
        <v>2235</v>
      </c>
      <c r="H157" s="20" t="s">
        <v>2236</v>
      </c>
      <c r="I157" s="1">
        <v>43733.35</v>
      </c>
      <c r="J157" s="2" t="s">
        <v>2214</v>
      </c>
      <c r="K157" s="2" t="s">
        <v>2238</v>
      </c>
      <c r="L157" s="3">
        <v>0</v>
      </c>
      <c r="M157" s="2">
        <v>185</v>
      </c>
      <c r="N157" s="2" t="s">
        <v>2153</v>
      </c>
    </row>
    <row r="158" spans="1:14" ht="12.75" outlineLevel="2">
      <c r="A158" s="2" t="s">
        <v>1219</v>
      </c>
      <c r="B158" t="s">
        <v>2245</v>
      </c>
      <c r="C158" s="16">
        <v>312</v>
      </c>
      <c r="D158" t="s">
        <v>2213</v>
      </c>
      <c r="E158" s="23" t="s">
        <v>2233</v>
      </c>
      <c r="F158" t="s">
        <v>2234</v>
      </c>
      <c r="G158" t="s">
        <v>2235</v>
      </c>
      <c r="H158" s="20" t="s">
        <v>2236</v>
      </c>
      <c r="I158" s="1">
        <v>529324.12</v>
      </c>
      <c r="J158" s="2" t="s">
        <v>2214</v>
      </c>
      <c r="K158" s="2" t="s">
        <v>2238</v>
      </c>
      <c r="L158" s="3">
        <v>0</v>
      </c>
      <c r="M158" s="2">
        <v>185</v>
      </c>
      <c r="N158" s="2" t="s">
        <v>2153</v>
      </c>
    </row>
    <row r="159" spans="1:14" ht="12.75" outlineLevel="2">
      <c r="A159" s="2" t="s">
        <v>1220</v>
      </c>
      <c r="B159" t="s">
        <v>74</v>
      </c>
      <c r="C159" s="16">
        <v>312</v>
      </c>
      <c r="D159" t="s">
        <v>2213</v>
      </c>
      <c r="E159" s="23" t="s">
        <v>2208</v>
      </c>
      <c r="F159" t="s">
        <v>2209</v>
      </c>
      <c r="G159" t="s">
        <v>73</v>
      </c>
      <c r="H159" s="20" t="s">
        <v>2194</v>
      </c>
      <c r="I159" s="1">
        <v>81983.14</v>
      </c>
      <c r="J159" s="2" t="s">
        <v>2214</v>
      </c>
      <c r="K159" s="2" t="s">
        <v>51</v>
      </c>
      <c r="L159" s="3">
        <v>0.007647058823529412</v>
      </c>
      <c r="M159" s="2">
        <v>0</v>
      </c>
      <c r="N159" s="2" t="s">
        <v>2153</v>
      </c>
    </row>
    <row r="160" spans="1:14" ht="12.75" outlineLevel="2">
      <c r="A160" s="2" t="s">
        <v>1221</v>
      </c>
      <c r="B160" t="s">
        <v>513</v>
      </c>
      <c r="C160" s="16">
        <v>312</v>
      </c>
      <c r="D160" t="s">
        <v>2213</v>
      </c>
      <c r="E160" s="23" t="s">
        <v>514</v>
      </c>
      <c r="F160" t="s">
        <v>515</v>
      </c>
      <c r="G160" t="s">
        <v>516</v>
      </c>
      <c r="H160" s="20" t="s">
        <v>517</v>
      </c>
      <c r="I160" s="1">
        <v>176996</v>
      </c>
      <c r="J160" s="2" t="s">
        <v>518</v>
      </c>
      <c r="K160" s="2" t="s">
        <v>2251</v>
      </c>
      <c r="L160" s="3">
        <v>0.17647058823529413</v>
      </c>
      <c r="M160" s="2">
        <v>0</v>
      </c>
      <c r="N160" s="2" t="s">
        <v>2153</v>
      </c>
    </row>
    <row r="161" spans="1:14" ht="12.75" outlineLevel="2">
      <c r="A161" s="2" t="s">
        <v>1222</v>
      </c>
      <c r="B161" t="s">
        <v>519</v>
      </c>
      <c r="C161" s="16">
        <v>312</v>
      </c>
      <c r="D161" t="s">
        <v>2213</v>
      </c>
      <c r="E161" s="23" t="s">
        <v>514</v>
      </c>
      <c r="F161" t="s">
        <v>515</v>
      </c>
      <c r="G161" t="s">
        <v>516</v>
      </c>
      <c r="H161" s="20" t="s">
        <v>517</v>
      </c>
      <c r="I161" s="1">
        <v>2039563.23</v>
      </c>
      <c r="J161" s="2" t="s">
        <v>518</v>
      </c>
      <c r="K161" s="2" t="s">
        <v>2251</v>
      </c>
      <c r="L161" s="3">
        <v>0.17647058823529413</v>
      </c>
      <c r="M161" s="2">
        <v>0</v>
      </c>
      <c r="N161" s="2" t="s">
        <v>2153</v>
      </c>
    </row>
    <row r="162" spans="1:14" ht="12.75" outlineLevel="2">
      <c r="A162" s="2" t="s">
        <v>1223</v>
      </c>
      <c r="B162" t="s">
        <v>2000</v>
      </c>
      <c r="C162" s="16">
        <v>312</v>
      </c>
      <c r="D162" t="s">
        <v>2213</v>
      </c>
      <c r="E162" s="23" t="s">
        <v>2001</v>
      </c>
      <c r="F162" t="s">
        <v>2002</v>
      </c>
      <c r="G162" t="s">
        <v>2003</v>
      </c>
      <c r="H162" s="20" t="s">
        <v>2004</v>
      </c>
      <c r="I162" s="1">
        <v>118057.6</v>
      </c>
      <c r="J162" s="2" t="s">
        <v>2709</v>
      </c>
      <c r="K162" s="2" t="s">
        <v>2152</v>
      </c>
      <c r="L162" s="3">
        <v>0.08235294117647059</v>
      </c>
      <c r="M162" s="2">
        <v>150</v>
      </c>
      <c r="N162" s="2" t="s">
        <v>2153</v>
      </c>
    </row>
    <row r="163" spans="1:14" ht="12.75" outlineLevel="2">
      <c r="A163" s="2" t="s">
        <v>1224</v>
      </c>
      <c r="B163" t="s">
        <v>2005</v>
      </c>
      <c r="C163" s="16">
        <v>312</v>
      </c>
      <c r="D163" t="s">
        <v>2213</v>
      </c>
      <c r="E163" s="23" t="s">
        <v>2001</v>
      </c>
      <c r="F163" t="s">
        <v>2002</v>
      </c>
      <c r="G163" t="s">
        <v>2003</v>
      </c>
      <c r="H163" s="20" t="s">
        <v>2004</v>
      </c>
      <c r="I163" s="1">
        <v>735004.05</v>
      </c>
      <c r="J163" s="2" t="s">
        <v>2709</v>
      </c>
      <c r="K163" s="2" t="s">
        <v>2152</v>
      </c>
      <c r="L163" s="3">
        <v>0.041176470588235294</v>
      </c>
      <c r="M163" s="2">
        <v>75</v>
      </c>
      <c r="N163" s="2" t="s">
        <v>2153</v>
      </c>
    </row>
    <row r="164" spans="1:14" ht="12.75" outlineLevel="2">
      <c r="A164" s="2" t="s">
        <v>1225</v>
      </c>
      <c r="B164" t="s">
        <v>2006</v>
      </c>
      <c r="C164" s="16">
        <v>312</v>
      </c>
      <c r="D164" t="s">
        <v>2213</v>
      </c>
      <c r="E164" s="23" t="s">
        <v>2007</v>
      </c>
      <c r="F164" t="s">
        <v>2008</v>
      </c>
      <c r="G164" t="s">
        <v>2009</v>
      </c>
      <c r="H164" s="20" t="s">
        <v>2010</v>
      </c>
      <c r="I164" s="1">
        <v>206495.4</v>
      </c>
      <c r="J164" s="2" t="s">
        <v>2242</v>
      </c>
      <c r="K164" s="2" t="s">
        <v>2152</v>
      </c>
      <c r="L164" s="3">
        <v>0.20588235294117646</v>
      </c>
      <c r="M164" s="2">
        <v>0</v>
      </c>
      <c r="N164" s="2" t="s">
        <v>2153</v>
      </c>
    </row>
    <row r="165" spans="1:14" ht="12.75" outlineLevel="2">
      <c r="A165" s="2" t="s">
        <v>1226</v>
      </c>
      <c r="B165" t="s">
        <v>2011</v>
      </c>
      <c r="C165" s="16">
        <v>312</v>
      </c>
      <c r="D165" t="s">
        <v>2213</v>
      </c>
      <c r="E165" s="23" t="s">
        <v>2007</v>
      </c>
      <c r="F165" t="s">
        <v>2008</v>
      </c>
      <c r="G165" t="s">
        <v>2009</v>
      </c>
      <c r="H165" s="20" t="s">
        <v>2010</v>
      </c>
      <c r="I165" s="1">
        <v>1275870.75</v>
      </c>
      <c r="J165" s="2" t="s">
        <v>2242</v>
      </c>
      <c r="K165" s="2" t="s">
        <v>2152</v>
      </c>
      <c r="L165" s="3">
        <v>0.10294117647058823</v>
      </c>
      <c r="M165" s="2">
        <v>0</v>
      </c>
      <c r="N165" s="2" t="s">
        <v>2153</v>
      </c>
    </row>
    <row r="166" spans="1:14" ht="12.75" outlineLevel="2">
      <c r="A166" s="2" t="s">
        <v>1227</v>
      </c>
      <c r="B166" t="s">
        <v>2012</v>
      </c>
      <c r="C166" s="16">
        <v>312</v>
      </c>
      <c r="D166" t="s">
        <v>2213</v>
      </c>
      <c r="E166" s="23" t="s">
        <v>2013</v>
      </c>
      <c r="F166" t="s">
        <v>2014</v>
      </c>
      <c r="G166" t="s">
        <v>2829</v>
      </c>
      <c r="H166" s="20" t="s">
        <v>2830</v>
      </c>
      <c r="I166" s="1">
        <v>5195.1</v>
      </c>
      <c r="J166" s="2" t="s">
        <v>2161</v>
      </c>
      <c r="K166" s="2" t="s">
        <v>2152</v>
      </c>
      <c r="L166" s="3">
        <v>0.0058823529411764705</v>
      </c>
      <c r="M166" s="2">
        <v>0</v>
      </c>
      <c r="N166" s="2" t="s">
        <v>2258</v>
      </c>
    </row>
    <row r="167" spans="1:14" ht="12.75" outlineLevel="2">
      <c r="A167" s="2" t="s">
        <v>1228</v>
      </c>
      <c r="B167" t="s">
        <v>2831</v>
      </c>
      <c r="C167" s="16">
        <v>312</v>
      </c>
      <c r="D167" t="s">
        <v>2213</v>
      </c>
      <c r="E167" s="23" t="s">
        <v>2013</v>
      </c>
      <c r="F167" t="s">
        <v>2014</v>
      </c>
      <c r="G167" t="s">
        <v>2829</v>
      </c>
      <c r="H167" s="20" t="s">
        <v>2830</v>
      </c>
      <c r="I167" s="1">
        <v>31988.55</v>
      </c>
      <c r="J167" s="2" t="s">
        <v>2161</v>
      </c>
      <c r="K167" s="2" t="s">
        <v>2152</v>
      </c>
      <c r="L167" s="3">
        <v>0.0029411764705882353</v>
      </c>
      <c r="M167" s="2">
        <v>0</v>
      </c>
      <c r="N167" s="2" t="s">
        <v>2258</v>
      </c>
    </row>
    <row r="168" spans="1:14" ht="12.75" outlineLevel="2">
      <c r="A168" s="2" t="s">
        <v>1229</v>
      </c>
      <c r="B168" t="s">
        <v>2855</v>
      </c>
      <c r="C168" s="16">
        <v>312</v>
      </c>
      <c r="D168" t="s">
        <v>2213</v>
      </c>
      <c r="E168" s="23" t="s">
        <v>2851</v>
      </c>
      <c r="F168" t="s">
        <v>2852</v>
      </c>
      <c r="G168" t="s">
        <v>2853</v>
      </c>
      <c r="H168" s="20" t="s">
        <v>2004</v>
      </c>
      <c r="I168" s="1">
        <v>319056.3</v>
      </c>
      <c r="J168" s="2" t="s">
        <v>2287</v>
      </c>
      <c r="K168" s="2" t="s">
        <v>2152</v>
      </c>
      <c r="L168" s="3">
        <v>0.18470588235294116</v>
      </c>
      <c r="M168" s="2">
        <v>566</v>
      </c>
      <c r="N168" s="2" t="s">
        <v>2153</v>
      </c>
    </row>
    <row r="169" spans="1:14" ht="12.75" outlineLevel="2">
      <c r="A169" s="2" t="s">
        <v>1230</v>
      </c>
      <c r="B169" t="s">
        <v>2856</v>
      </c>
      <c r="C169" s="16">
        <v>312</v>
      </c>
      <c r="D169" t="s">
        <v>2213</v>
      </c>
      <c r="E169" s="23" t="s">
        <v>2851</v>
      </c>
      <c r="F169" t="s">
        <v>2852</v>
      </c>
      <c r="G169" t="s">
        <v>2853</v>
      </c>
      <c r="H169" s="20" t="s">
        <v>2004</v>
      </c>
      <c r="I169" s="1">
        <v>1992339.36</v>
      </c>
      <c r="J169" s="2" t="s">
        <v>2287</v>
      </c>
      <c r="K169" s="2" t="s">
        <v>2152</v>
      </c>
      <c r="L169" s="3">
        <v>0.09235294117647058</v>
      </c>
      <c r="M169" s="2">
        <v>283</v>
      </c>
      <c r="N169" s="2" t="s">
        <v>2153</v>
      </c>
    </row>
    <row r="170" spans="1:14" ht="12.75" outlineLevel="2">
      <c r="A170" s="2" t="s">
        <v>1231</v>
      </c>
      <c r="B170" t="s">
        <v>2095</v>
      </c>
      <c r="C170" s="16">
        <v>312</v>
      </c>
      <c r="D170" t="s">
        <v>2213</v>
      </c>
      <c r="E170" s="23" t="s">
        <v>2096</v>
      </c>
      <c r="F170" t="s">
        <v>2097</v>
      </c>
      <c r="G170" t="s">
        <v>2098</v>
      </c>
      <c r="H170" s="20" t="s">
        <v>2099</v>
      </c>
      <c r="I170" s="1">
        <v>527821.94</v>
      </c>
      <c r="J170" s="2" t="s">
        <v>3176</v>
      </c>
      <c r="K170" s="2" t="s">
        <v>2152</v>
      </c>
      <c r="L170" s="3">
        <v>0.3070588235294118</v>
      </c>
      <c r="M170" s="2">
        <v>930</v>
      </c>
      <c r="N170" s="2" t="s">
        <v>2153</v>
      </c>
    </row>
    <row r="171" spans="1:14" ht="12.75" outlineLevel="2">
      <c r="A171" s="2" t="s">
        <v>1232</v>
      </c>
      <c r="B171" t="s">
        <v>2100</v>
      </c>
      <c r="C171" s="16">
        <v>312</v>
      </c>
      <c r="D171" t="s">
        <v>2213</v>
      </c>
      <c r="E171" s="23" t="s">
        <v>2096</v>
      </c>
      <c r="F171" t="s">
        <v>2097</v>
      </c>
      <c r="G171" t="s">
        <v>2098</v>
      </c>
      <c r="H171" s="20" t="s">
        <v>2099</v>
      </c>
      <c r="I171" s="1">
        <v>3295735.74</v>
      </c>
      <c r="J171" s="2" t="s">
        <v>3176</v>
      </c>
      <c r="K171" s="2" t="s">
        <v>2152</v>
      </c>
      <c r="L171" s="3">
        <v>0.1535294117647059</v>
      </c>
      <c r="M171" s="2">
        <v>465</v>
      </c>
      <c r="N171" s="2" t="s">
        <v>2153</v>
      </c>
    </row>
    <row r="172" spans="1:14" ht="12.75" outlineLevel="2">
      <c r="A172" s="2" t="s">
        <v>1233</v>
      </c>
      <c r="B172" t="s">
        <v>2105</v>
      </c>
      <c r="C172" s="16">
        <v>312</v>
      </c>
      <c r="D172" t="s">
        <v>2213</v>
      </c>
      <c r="E172" s="23" t="s">
        <v>2102</v>
      </c>
      <c r="F172" t="s">
        <v>2103</v>
      </c>
      <c r="G172" t="s">
        <v>626</v>
      </c>
      <c r="H172" s="20" t="s">
        <v>1998</v>
      </c>
      <c r="I172" s="1">
        <v>424795.23</v>
      </c>
      <c r="J172" s="2" t="s">
        <v>2214</v>
      </c>
      <c r="K172" s="2" t="s">
        <v>2152</v>
      </c>
      <c r="L172" s="3">
        <v>0.2823529411764706</v>
      </c>
      <c r="M172" s="2">
        <v>599</v>
      </c>
      <c r="N172" s="2" t="s">
        <v>2153</v>
      </c>
    </row>
    <row r="173" spans="1:14" ht="12.75" outlineLevel="2">
      <c r="A173" s="2" t="s">
        <v>1234</v>
      </c>
      <c r="B173" t="s">
        <v>2106</v>
      </c>
      <c r="C173" s="16">
        <v>312</v>
      </c>
      <c r="D173" t="s">
        <v>2213</v>
      </c>
      <c r="E173" s="23" t="s">
        <v>2102</v>
      </c>
      <c r="F173" t="s">
        <v>2103</v>
      </c>
      <c r="G173" t="s">
        <v>626</v>
      </c>
      <c r="H173" s="20" t="s">
        <v>1998</v>
      </c>
      <c r="I173" s="1">
        <v>2645393.19</v>
      </c>
      <c r="J173" s="2" t="s">
        <v>2214</v>
      </c>
      <c r="K173" s="2" t="s">
        <v>2152</v>
      </c>
      <c r="L173" s="3">
        <v>0.1411764705882353</v>
      </c>
      <c r="M173" s="2">
        <v>299</v>
      </c>
      <c r="N173" s="2" t="s">
        <v>2153</v>
      </c>
    </row>
    <row r="174" spans="1:14" ht="12.75" outlineLevel="2">
      <c r="A174" s="2" t="s">
        <v>1235</v>
      </c>
      <c r="B174" t="s">
        <v>2109</v>
      </c>
      <c r="C174" s="16">
        <v>312</v>
      </c>
      <c r="D174" t="s">
        <v>2213</v>
      </c>
      <c r="E174" s="23" t="s">
        <v>2110</v>
      </c>
      <c r="F174" t="s">
        <v>2111</v>
      </c>
      <c r="G174" t="s">
        <v>2112</v>
      </c>
      <c r="H174" s="20" t="s">
        <v>1992</v>
      </c>
      <c r="I174" s="1">
        <v>263194.42</v>
      </c>
      <c r="J174" s="2" t="s">
        <v>11</v>
      </c>
      <c r="K174" s="2" t="s">
        <v>2152</v>
      </c>
      <c r="L174" s="3">
        <v>0.22705882352941176</v>
      </c>
      <c r="M174" s="2">
        <v>150</v>
      </c>
      <c r="N174" s="2" t="s">
        <v>2153</v>
      </c>
    </row>
    <row r="175" spans="1:14" ht="12.75" outlineLevel="2">
      <c r="A175" s="2" t="s">
        <v>1236</v>
      </c>
      <c r="B175" t="s">
        <v>2113</v>
      </c>
      <c r="C175" s="16">
        <v>312</v>
      </c>
      <c r="D175" t="s">
        <v>2213</v>
      </c>
      <c r="E175" s="23" t="s">
        <v>2110</v>
      </c>
      <c r="F175" t="s">
        <v>2111</v>
      </c>
      <c r="G175" t="s">
        <v>2112</v>
      </c>
      <c r="H175" s="20" t="s">
        <v>1992</v>
      </c>
      <c r="I175" s="1">
        <v>1631758.92</v>
      </c>
      <c r="J175" s="2" t="s">
        <v>11</v>
      </c>
      <c r="K175" s="2" t="s">
        <v>2152</v>
      </c>
      <c r="L175" s="3">
        <v>0.11352941176470588</v>
      </c>
      <c r="M175" s="2">
        <v>75</v>
      </c>
      <c r="N175" s="2" t="s">
        <v>2153</v>
      </c>
    </row>
    <row r="176" spans="1:14" ht="12.75" outlineLevel="2">
      <c r="A176" s="2" t="s">
        <v>1237</v>
      </c>
      <c r="B176" t="s">
        <v>2116</v>
      </c>
      <c r="C176" s="16">
        <v>312</v>
      </c>
      <c r="D176" t="s">
        <v>2213</v>
      </c>
      <c r="E176" s="23" t="s">
        <v>2117</v>
      </c>
      <c r="F176" t="s">
        <v>2118</v>
      </c>
      <c r="G176" t="s">
        <v>2119</v>
      </c>
      <c r="H176" s="20" t="s">
        <v>1998</v>
      </c>
      <c r="I176" s="1">
        <v>328209.5</v>
      </c>
      <c r="J176" s="2" t="s">
        <v>11</v>
      </c>
      <c r="K176" s="2" t="s">
        <v>2152</v>
      </c>
      <c r="L176" s="3">
        <v>0.2235294117647059</v>
      </c>
      <c r="M176" s="2">
        <v>440</v>
      </c>
      <c r="N176" s="2" t="s">
        <v>2153</v>
      </c>
    </row>
    <row r="177" spans="1:14" ht="12.75" outlineLevel="2">
      <c r="A177" s="2" t="s">
        <v>1238</v>
      </c>
      <c r="B177" t="s">
        <v>2120</v>
      </c>
      <c r="C177" s="16">
        <v>312</v>
      </c>
      <c r="D177" t="s">
        <v>2213</v>
      </c>
      <c r="E177" s="23" t="s">
        <v>2117</v>
      </c>
      <c r="F177" t="s">
        <v>2118</v>
      </c>
      <c r="G177" t="s">
        <v>2119</v>
      </c>
      <c r="H177" s="20" t="s">
        <v>1998</v>
      </c>
      <c r="I177" s="1">
        <v>2044221.3</v>
      </c>
      <c r="J177" s="2" t="s">
        <v>11</v>
      </c>
      <c r="K177" s="2" t="s">
        <v>2152</v>
      </c>
      <c r="L177" s="3">
        <v>0.11176470588235295</v>
      </c>
      <c r="M177" s="2">
        <v>220</v>
      </c>
      <c r="N177" s="2" t="s">
        <v>2153</v>
      </c>
    </row>
    <row r="178" spans="1:14" ht="12.75" outlineLevel="2">
      <c r="A178" s="2" t="s">
        <v>1239</v>
      </c>
      <c r="B178" t="s">
        <v>2907</v>
      </c>
      <c r="C178" s="16">
        <v>312</v>
      </c>
      <c r="D178" t="s">
        <v>2213</v>
      </c>
      <c r="E178" s="23" t="s">
        <v>2908</v>
      </c>
      <c r="F178" t="s">
        <v>2909</v>
      </c>
      <c r="G178" t="s">
        <v>2910</v>
      </c>
      <c r="H178" s="20" t="s">
        <v>2010</v>
      </c>
      <c r="I178" s="1">
        <v>409450.88</v>
      </c>
      <c r="J178" s="2" t="s">
        <v>3176</v>
      </c>
      <c r="K178" s="2" t="s">
        <v>2152</v>
      </c>
      <c r="L178" s="3">
        <v>0.4082352941176471</v>
      </c>
      <c r="M178" s="2">
        <v>0</v>
      </c>
      <c r="N178" s="2" t="s">
        <v>2153</v>
      </c>
    </row>
    <row r="179" spans="1:14" ht="12.75" outlineLevel="2">
      <c r="A179" s="2" t="s">
        <v>1240</v>
      </c>
      <c r="B179" t="s">
        <v>2911</v>
      </c>
      <c r="C179" s="16">
        <v>312</v>
      </c>
      <c r="D179" t="s">
        <v>2213</v>
      </c>
      <c r="E179" s="23" t="s">
        <v>2908</v>
      </c>
      <c r="F179" t="s">
        <v>2909</v>
      </c>
      <c r="G179" t="s">
        <v>2910</v>
      </c>
      <c r="H179" s="20" t="s">
        <v>2010</v>
      </c>
      <c r="I179" s="1">
        <v>2529869.43</v>
      </c>
      <c r="J179" s="2" t="s">
        <v>3176</v>
      </c>
      <c r="K179" s="2" t="s">
        <v>2152</v>
      </c>
      <c r="L179" s="3">
        <v>0.20411764705882354</v>
      </c>
      <c r="M179" s="2">
        <v>0</v>
      </c>
      <c r="N179" s="2" t="s">
        <v>2153</v>
      </c>
    </row>
    <row r="180" spans="1:14" ht="12.75" outlineLevel="2">
      <c r="A180" s="2" t="s">
        <v>1241</v>
      </c>
      <c r="B180" t="s">
        <v>2912</v>
      </c>
      <c r="C180" s="16">
        <v>312</v>
      </c>
      <c r="D180" t="s">
        <v>2213</v>
      </c>
      <c r="E180" s="23" t="s">
        <v>2913</v>
      </c>
      <c r="F180" t="s">
        <v>2914</v>
      </c>
      <c r="G180" t="s">
        <v>2915</v>
      </c>
      <c r="H180" s="20" t="s">
        <v>1998</v>
      </c>
      <c r="I180" s="1">
        <v>328213.52</v>
      </c>
      <c r="J180" s="2" t="s">
        <v>11</v>
      </c>
      <c r="K180" s="2" t="s">
        <v>2195</v>
      </c>
      <c r="L180" s="3">
        <v>0.2211764705882353</v>
      </c>
      <c r="M180" s="2">
        <v>450</v>
      </c>
      <c r="N180" s="2" t="s">
        <v>2153</v>
      </c>
    </row>
    <row r="181" spans="1:14" ht="12.75" outlineLevel="2">
      <c r="A181" s="2" t="s">
        <v>1242</v>
      </c>
      <c r="B181" t="s">
        <v>2916</v>
      </c>
      <c r="C181" s="16">
        <v>312</v>
      </c>
      <c r="D181" t="s">
        <v>2213</v>
      </c>
      <c r="E181" s="23" t="s">
        <v>2110</v>
      </c>
      <c r="F181" t="s">
        <v>2111</v>
      </c>
      <c r="G181" t="s">
        <v>2917</v>
      </c>
      <c r="H181" s="20" t="s">
        <v>1992</v>
      </c>
      <c r="I181" s="1">
        <v>416607</v>
      </c>
      <c r="J181" s="2" t="s">
        <v>11</v>
      </c>
      <c r="K181" s="2" t="s">
        <v>2152</v>
      </c>
      <c r="L181" s="3">
        <v>0.37058823529411766</v>
      </c>
      <c r="M181" s="2">
        <v>190</v>
      </c>
      <c r="N181" s="2" t="s">
        <v>2153</v>
      </c>
    </row>
    <row r="182" spans="1:14" ht="12.75" outlineLevel="2">
      <c r="A182" s="2" t="s">
        <v>1243</v>
      </c>
      <c r="B182" t="s">
        <v>2918</v>
      </c>
      <c r="C182" s="16">
        <v>312</v>
      </c>
      <c r="D182" t="s">
        <v>2213</v>
      </c>
      <c r="E182" s="23" t="s">
        <v>2110</v>
      </c>
      <c r="F182" t="s">
        <v>2111</v>
      </c>
      <c r="G182" t="s">
        <v>2917</v>
      </c>
      <c r="H182" s="20" t="s">
        <v>1992</v>
      </c>
      <c r="I182" s="1">
        <v>2581131.3</v>
      </c>
      <c r="J182" s="2" t="s">
        <v>11</v>
      </c>
      <c r="K182" s="2" t="s">
        <v>2152</v>
      </c>
      <c r="L182" s="3">
        <v>0.18529411764705883</v>
      </c>
      <c r="M182" s="2">
        <v>95</v>
      </c>
      <c r="N182" s="2" t="s">
        <v>2153</v>
      </c>
    </row>
    <row r="183" spans="1:14" ht="12.75" outlineLevel="2">
      <c r="A183" s="2" t="s">
        <v>1244</v>
      </c>
      <c r="B183" t="s">
        <v>2919</v>
      </c>
      <c r="C183" s="16">
        <v>312</v>
      </c>
      <c r="D183" t="s">
        <v>2213</v>
      </c>
      <c r="E183" s="23" t="s">
        <v>2920</v>
      </c>
      <c r="F183" t="s">
        <v>2921</v>
      </c>
      <c r="G183" s="8" t="s">
        <v>555</v>
      </c>
      <c r="H183" s="20" t="s">
        <v>2010</v>
      </c>
      <c r="I183" s="1">
        <v>1043992.7</v>
      </c>
      <c r="J183" s="2" t="s">
        <v>2161</v>
      </c>
      <c r="K183" s="2" t="s">
        <v>2152</v>
      </c>
      <c r="L183" s="3">
        <v>0.9305882352941176</v>
      </c>
      <c r="M183" s="2">
        <v>468</v>
      </c>
      <c r="N183" s="2" t="s">
        <v>2153</v>
      </c>
    </row>
    <row r="184" spans="1:14" ht="12.75" outlineLevel="2">
      <c r="A184" s="2" t="s">
        <v>1245</v>
      </c>
      <c r="B184" t="s">
        <v>2922</v>
      </c>
      <c r="C184" s="16">
        <v>312</v>
      </c>
      <c r="D184" t="s">
        <v>2213</v>
      </c>
      <c r="E184" s="23" t="s">
        <v>2920</v>
      </c>
      <c r="F184" t="s">
        <v>2921</v>
      </c>
      <c r="G184" s="8" t="s">
        <v>555</v>
      </c>
      <c r="H184" s="20" t="s">
        <v>2010</v>
      </c>
      <c r="I184" s="1">
        <v>6467861.73</v>
      </c>
      <c r="J184" s="2" t="s">
        <v>2161</v>
      </c>
      <c r="K184" s="2" t="s">
        <v>2152</v>
      </c>
      <c r="L184" s="3">
        <v>0.4652941176470588</v>
      </c>
      <c r="M184" s="2">
        <v>234</v>
      </c>
      <c r="N184" s="2" t="s">
        <v>2153</v>
      </c>
    </row>
    <row r="185" spans="1:14" ht="12.75" outlineLevel="2">
      <c r="A185" s="2" t="s">
        <v>1246</v>
      </c>
      <c r="B185" t="s">
        <v>1707</v>
      </c>
      <c r="C185" s="16">
        <v>312</v>
      </c>
      <c r="D185" t="s">
        <v>2213</v>
      </c>
      <c r="E185" s="23" t="s">
        <v>1708</v>
      </c>
      <c r="F185" t="s">
        <v>1709</v>
      </c>
      <c r="G185" t="s">
        <v>625</v>
      </c>
      <c r="H185" s="20" t="s">
        <v>2004</v>
      </c>
      <c r="I185" s="1">
        <v>381025.7</v>
      </c>
      <c r="J185" s="2" t="s">
        <v>110</v>
      </c>
      <c r="K185" s="2" t="s">
        <v>2152</v>
      </c>
      <c r="L185" s="3">
        <v>0.3035294117647059</v>
      </c>
      <c r="M185" s="2">
        <v>324</v>
      </c>
      <c r="N185" s="2" t="s">
        <v>2153</v>
      </c>
    </row>
    <row r="186" spans="1:14" ht="12.75" outlineLevel="2">
      <c r="A186" s="2" t="s">
        <v>1247</v>
      </c>
      <c r="B186" t="s">
        <v>1710</v>
      </c>
      <c r="C186" s="16">
        <v>312</v>
      </c>
      <c r="D186" t="s">
        <v>2213</v>
      </c>
      <c r="E186" s="23" t="s">
        <v>1708</v>
      </c>
      <c r="F186" t="s">
        <v>1709</v>
      </c>
      <c r="G186" t="s">
        <v>625</v>
      </c>
      <c r="H186" s="20" t="s">
        <v>2004</v>
      </c>
      <c r="I186" s="1">
        <v>2366254.44</v>
      </c>
      <c r="J186" s="2" t="s">
        <v>110</v>
      </c>
      <c r="K186" s="2" t="s">
        <v>2152</v>
      </c>
      <c r="L186" s="3">
        <v>0.15176470588235294</v>
      </c>
      <c r="M186" s="2">
        <v>162</v>
      </c>
      <c r="N186" s="2" t="s">
        <v>2153</v>
      </c>
    </row>
    <row r="187" spans="1:14" ht="12.75" outlineLevel="2">
      <c r="A187" s="2" t="s">
        <v>1248</v>
      </c>
      <c r="B187" t="s">
        <v>1722</v>
      </c>
      <c r="C187" s="16">
        <v>312</v>
      </c>
      <c r="D187" t="s">
        <v>2213</v>
      </c>
      <c r="E187" s="23" t="s">
        <v>1723</v>
      </c>
      <c r="F187" t="s">
        <v>1724</v>
      </c>
      <c r="G187" t="s">
        <v>1725</v>
      </c>
      <c r="H187" s="20" t="s">
        <v>2830</v>
      </c>
      <c r="I187" s="1">
        <v>176996</v>
      </c>
      <c r="J187" s="2" t="s">
        <v>1726</v>
      </c>
      <c r="K187" s="2" t="s">
        <v>2152</v>
      </c>
      <c r="L187" s="3">
        <v>0.17647058823529413</v>
      </c>
      <c r="M187" s="2">
        <v>0</v>
      </c>
      <c r="N187" s="2" t="s">
        <v>2153</v>
      </c>
    </row>
    <row r="188" spans="1:14" ht="12.75" outlineLevel="2">
      <c r="A188" s="2" t="s">
        <v>1249</v>
      </c>
      <c r="B188" t="s">
        <v>1727</v>
      </c>
      <c r="C188" s="16">
        <v>312</v>
      </c>
      <c r="D188" t="s">
        <v>2213</v>
      </c>
      <c r="E188" s="23" t="s">
        <v>1723</v>
      </c>
      <c r="F188" t="s">
        <v>1724</v>
      </c>
      <c r="G188" t="s">
        <v>1725</v>
      </c>
      <c r="H188" s="20" t="s">
        <v>2830</v>
      </c>
      <c r="I188" s="1">
        <v>1093603.5</v>
      </c>
      <c r="J188" s="2" t="s">
        <v>1726</v>
      </c>
      <c r="K188" s="2" t="s">
        <v>2152</v>
      </c>
      <c r="L188" s="3">
        <v>0.08823529411764706</v>
      </c>
      <c r="M188" s="2">
        <v>0</v>
      </c>
      <c r="N188" s="2" t="s">
        <v>2153</v>
      </c>
    </row>
    <row r="189" spans="1:14" ht="12.75" outlineLevel="2">
      <c r="A189" s="2" t="s">
        <v>1250</v>
      </c>
      <c r="B189" t="s">
        <v>1732</v>
      </c>
      <c r="C189" s="16">
        <v>312</v>
      </c>
      <c r="D189" t="s">
        <v>2213</v>
      </c>
      <c r="E189" s="23" t="s">
        <v>1733</v>
      </c>
      <c r="F189" t="s">
        <v>1734</v>
      </c>
      <c r="G189" t="s">
        <v>1735</v>
      </c>
      <c r="H189" s="20" t="s">
        <v>2099</v>
      </c>
      <c r="I189" s="1">
        <v>328299.24</v>
      </c>
      <c r="J189" s="2" t="s">
        <v>119</v>
      </c>
      <c r="K189" s="2" t="s">
        <v>2152</v>
      </c>
      <c r="L189" s="3">
        <v>0.30941176470588233</v>
      </c>
      <c r="M189" s="2">
        <v>76</v>
      </c>
      <c r="N189" s="2" t="s">
        <v>2153</v>
      </c>
    </row>
    <row r="190" spans="1:14" ht="12.75" outlineLevel="2">
      <c r="A190" s="2" t="s">
        <v>1251</v>
      </c>
      <c r="B190" t="s">
        <v>1736</v>
      </c>
      <c r="C190" s="16">
        <v>312</v>
      </c>
      <c r="D190" t="s">
        <v>2213</v>
      </c>
      <c r="E190" s="23" t="s">
        <v>1733</v>
      </c>
      <c r="F190" t="s">
        <v>1734</v>
      </c>
      <c r="G190" t="s">
        <v>1735</v>
      </c>
      <c r="H190" s="20" t="s">
        <v>2099</v>
      </c>
      <c r="I190" s="1">
        <v>2031277.05</v>
      </c>
      <c r="J190" s="2" t="s">
        <v>119</v>
      </c>
      <c r="K190" s="2" t="s">
        <v>2152</v>
      </c>
      <c r="L190" s="3">
        <v>0.15470588235294117</v>
      </c>
      <c r="M190" s="2">
        <v>38</v>
      </c>
      <c r="N190" s="2" t="s">
        <v>2153</v>
      </c>
    </row>
    <row r="191" spans="1:14" ht="12.75" outlineLevel="2">
      <c r="A191" s="2" t="s">
        <v>1252</v>
      </c>
      <c r="B191" t="s">
        <v>1737</v>
      </c>
      <c r="C191" s="16">
        <v>312</v>
      </c>
      <c r="D191" t="s">
        <v>2213</v>
      </c>
      <c r="E191" s="23" t="s">
        <v>1738</v>
      </c>
      <c r="F191" t="s">
        <v>1739</v>
      </c>
      <c r="G191" t="s">
        <v>1740</v>
      </c>
      <c r="H191" s="20" t="s">
        <v>2010</v>
      </c>
      <c r="I191" s="1">
        <v>518008.46</v>
      </c>
      <c r="J191" s="2" t="s">
        <v>2242</v>
      </c>
      <c r="K191" s="2" t="s">
        <v>2152</v>
      </c>
      <c r="L191" s="3">
        <v>0.5164705882352941</v>
      </c>
      <c r="M191" s="2">
        <v>0</v>
      </c>
      <c r="N191" s="2" t="s">
        <v>2153</v>
      </c>
    </row>
    <row r="192" spans="1:14" ht="12.75" outlineLevel="2">
      <c r="A192" s="2" t="s">
        <v>1253</v>
      </c>
      <c r="B192" t="s">
        <v>1741</v>
      </c>
      <c r="C192" s="16">
        <v>312</v>
      </c>
      <c r="D192" t="s">
        <v>2213</v>
      </c>
      <c r="E192" s="23" t="s">
        <v>1738</v>
      </c>
      <c r="F192" t="s">
        <v>1739</v>
      </c>
      <c r="G192" t="s">
        <v>1740</v>
      </c>
      <c r="H192" s="20" t="s">
        <v>2010</v>
      </c>
      <c r="I192" s="1">
        <v>3200612.91</v>
      </c>
      <c r="J192" s="2" t="s">
        <v>2242</v>
      </c>
      <c r="K192" s="2" t="s">
        <v>2152</v>
      </c>
      <c r="L192" s="3">
        <v>0.25823529411764706</v>
      </c>
      <c r="M192" s="2">
        <v>0</v>
      </c>
      <c r="N192" s="2" t="s">
        <v>2153</v>
      </c>
    </row>
    <row r="193" spans="1:14" ht="12.75" outlineLevel="2">
      <c r="A193" s="2" t="s">
        <v>1254</v>
      </c>
      <c r="B193" t="s">
        <v>1742</v>
      </c>
      <c r="C193" s="16">
        <v>312</v>
      </c>
      <c r="D193" t="s">
        <v>2213</v>
      </c>
      <c r="E193" s="23" t="s">
        <v>1743</v>
      </c>
      <c r="F193" t="s">
        <v>1744</v>
      </c>
      <c r="G193" t="s">
        <v>1745</v>
      </c>
      <c r="H193" s="20" t="s">
        <v>2010</v>
      </c>
      <c r="I193" s="1">
        <v>328096.94</v>
      </c>
      <c r="J193" s="2" t="s">
        <v>2242</v>
      </c>
      <c r="K193" s="2" t="s">
        <v>2152</v>
      </c>
      <c r="L193" s="3">
        <v>0.28941176470588237</v>
      </c>
      <c r="M193" s="2">
        <v>160</v>
      </c>
      <c r="N193" s="2" t="s">
        <v>2153</v>
      </c>
    </row>
    <row r="194" spans="1:14" ht="12.75" outlineLevel="2">
      <c r="A194" s="2" t="s">
        <v>1255</v>
      </c>
      <c r="B194" t="s">
        <v>1746</v>
      </c>
      <c r="C194" s="16">
        <v>312</v>
      </c>
      <c r="D194" t="s">
        <v>2213</v>
      </c>
      <c r="E194" s="23" t="s">
        <v>1743</v>
      </c>
      <c r="F194" t="s">
        <v>1744</v>
      </c>
      <c r="G194" t="s">
        <v>1745</v>
      </c>
      <c r="H194" s="20" t="s">
        <v>2010</v>
      </c>
      <c r="I194" s="1">
        <v>2033142.54</v>
      </c>
      <c r="J194" s="2" t="s">
        <v>2242</v>
      </c>
      <c r="K194" s="2" t="s">
        <v>2152</v>
      </c>
      <c r="L194" s="3">
        <v>0.14470588235294118</v>
      </c>
      <c r="M194" s="2">
        <v>80</v>
      </c>
      <c r="N194" s="2" t="s">
        <v>2153</v>
      </c>
    </row>
    <row r="195" spans="1:14" ht="12.75" outlineLevel="2">
      <c r="A195" s="2" t="s">
        <v>1256</v>
      </c>
      <c r="B195" t="s">
        <v>1747</v>
      </c>
      <c r="C195" s="16">
        <v>312</v>
      </c>
      <c r="D195" t="s">
        <v>2213</v>
      </c>
      <c r="E195" s="23" t="s">
        <v>1748</v>
      </c>
      <c r="F195" t="s">
        <v>1749</v>
      </c>
      <c r="G195" t="s">
        <v>1750</v>
      </c>
      <c r="H195" s="20" t="s">
        <v>1992</v>
      </c>
      <c r="I195" s="1">
        <v>401037.04</v>
      </c>
      <c r="J195" s="2" t="s">
        <v>2242</v>
      </c>
      <c r="K195" s="2" t="s">
        <v>2152</v>
      </c>
      <c r="L195" s="3">
        <v>0.3517647058823529</v>
      </c>
      <c r="M195" s="2">
        <v>204</v>
      </c>
      <c r="N195" s="2" t="s">
        <v>2153</v>
      </c>
    </row>
    <row r="196" spans="1:14" ht="12.75" outlineLevel="2">
      <c r="A196" s="2" t="s">
        <v>1257</v>
      </c>
      <c r="B196" t="s">
        <v>1751</v>
      </c>
      <c r="C196" s="16">
        <v>312</v>
      </c>
      <c r="D196" t="s">
        <v>2213</v>
      </c>
      <c r="E196" s="23" t="s">
        <v>1748</v>
      </c>
      <c r="F196" t="s">
        <v>1749</v>
      </c>
      <c r="G196" t="s">
        <v>1750</v>
      </c>
      <c r="H196" s="20" t="s">
        <v>1992</v>
      </c>
      <c r="I196" s="1">
        <v>2485448.13</v>
      </c>
      <c r="J196" s="2" t="s">
        <v>2242</v>
      </c>
      <c r="K196" s="2" t="s">
        <v>2152</v>
      </c>
      <c r="L196" s="3">
        <v>0.17588235294117646</v>
      </c>
      <c r="M196" s="2">
        <v>102</v>
      </c>
      <c r="N196" s="2" t="s">
        <v>2153</v>
      </c>
    </row>
    <row r="197" spans="1:14" ht="12.75" outlineLevel="2">
      <c r="A197" s="2" t="s">
        <v>1258</v>
      </c>
      <c r="B197" t="s">
        <v>1752</v>
      </c>
      <c r="C197" s="16">
        <v>312</v>
      </c>
      <c r="D197" t="s">
        <v>2213</v>
      </c>
      <c r="E197" s="23" t="s">
        <v>1753</v>
      </c>
      <c r="F197" t="s">
        <v>1754</v>
      </c>
      <c r="G197" t="s">
        <v>1755</v>
      </c>
      <c r="H197" s="20" t="s">
        <v>1756</v>
      </c>
      <c r="I197" s="1">
        <v>401189.7</v>
      </c>
      <c r="J197" s="2" t="s">
        <v>124</v>
      </c>
      <c r="K197" s="2" t="s">
        <v>2152</v>
      </c>
      <c r="L197" s="3">
        <v>0.26235294117647057</v>
      </c>
      <c r="M197" s="2">
        <v>584</v>
      </c>
      <c r="N197" s="2" t="s">
        <v>2153</v>
      </c>
    </row>
    <row r="198" spans="1:14" ht="12.75" outlineLevel="2">
      <c r="A198" s="2" t="s">
        <v>1259</v>
      </c>
      <c r="B198" t="s">
        <v>1757</v>
      </c>
      <c r="C198" s="16">
        <v>312</v>
      </c>
      <c r="D198" t="s">
        <v>2213</v>
      </c>
      <c r="E198" s="23" t="s">
        <v>1753</v>
      </c>
      <c r="F198" t="s">
        <v>1754</v>
      </c>
      <c r="G198" t="s">
        <v>1755</v>
      </c>
      <c r="H198" s="20" t="s">
        <v>1756</v>
      </c>
      <c r="I198" s="1">
        <v>2500483.59</v>
      </c>
      <c r="J198" s="2" t="s">
        <v>124</v>
      </c>
      <c r="K198" s="2" t="s">
        <v>2152</v>
      </c>
      <c r="L198" s="3">
        <v>0.13117647058823528</v>
      </c>
      <c r="M198" s="2">
        <v>292</v>
      </c>
      <c r="N198" s="2" t="s">
        <v>2153</v>
      </c>
    </row>
    <row r="199" spans="1:14" ht="12.75" outlineLevel="2">
      <c r="A199" s="2" t="s">
        <v>1260</v>
      </c>
      <c r="B199" t="s">
        <v>1760</v>
      </c>
      <c r="C199" s="16">
        <v>312</v>
      </c>
      <c r="D199" t="s">
        <v>2213</v>
      </c>
      <c r="E199" s="23" t="s">
        <v>1761</v>
      </c>
      <c r="F199" t="s">
        <v>1762</v>
      </c>
      <c r="G199" t="s">
        <v>1763</v>
      </c>
      <c r="H199" s="20" t="s">
        <v>1992</v>
      </c>
      <c r="I199" s="1">
        <v>225374.94</v>
      </c>
      <c r="J199" s="2" t="s">
        <v>2242</v>
      </c>
      <c r="K199" s="2" t="s">
        <v>2152</v>
      </c>
      <c r="L199" s="3">
        <v>0.22470588235294117</v>
      </c>
      <c r="M199" s="2">
        <v>0</v>
      </c>
      <c r="N199" s="2" t="s">
        <v>2153</v>
      </c>
    </row>
    <row r="200" spans="1:14" ht="12.75" outlineLevel="2">
      <c r="A200" s="2" t="s">
        <v>1261</v>
      </c>
      <c r="B200" t="s">
        <v>1764</v>
      </c>
      <c r="C200" s="16">
        <v>312</v>
      </c>
      <c r="D200" t="s">
        <v>2213</v>
      </c>
      <c r="E200" s="23" t="s">
        <v>1761</v>
      </c>
      <c r="F200" t="s">
        <v>1762</v>
      </c>
      <c r="G200" t="s">
        <v>1763</v>
      </c>
      <c r="H200" s="20" t="s">
        <v>1992</v>
      </c>
      <c r="I200" s="1">
        <v>1392521.79</v>
      </c>
      <c r="J200" s="2" t="s">
        <v>2242</v>
      </c>
      <c r="K200" s="2" t="s">
        <v>2152</v>
      </c>
      <c r="L200" s="3">
        <v>0.11235294117647059</v>
      </c>
      <c r="M200" s="2">
        <v>0</v>
      </c>
      <c r="N200" s="2" t="s">
        <v>2153</v>
      </c>
    </row>
    <row r="201" spans="1:14" ht="12.75" outlineLevel="2">
      <c r="A201" s="2" t="s">
        <v>1262</v>
      </c>
      <c r="B201" t="s">
        <v>1765</v>
      </c>
      <c r="C201" s="16">
        <v>312</v>
      </c>
      <c r="D201" t="s">
        <v>2213</v>
      </c>
      <c r="E201" s="23" t="s">
        <v>1766</v>
      </c>
      <c r="F201" t="s">
        <v>1767</v>
      </c>
      <c r="G201" t="s">
        <v>1768</v>
      </c>
      <c r="H201" s="20" t="s">
        <v>2010</v>
      </c>
      <c r="I201" s="1">
        <v>235994.7</v>
      </c>
      <c r="J201" s="2" t="s">
        <v>175</v>
      </c>
      <c r="K201" s="2" t="s">
        <v>2152</v>
      </c>
      <c r="L201" s="3">
        <v>0.23529411764705882</v>
      </c>
      <c r="M201" s="2">
        <v>0</v>
      </c>
      <c r="N201" s="2" t="s">
        <v>2153</v>
      </c>
    </row>
    <row r="202" spans="1:14" ht="12.75" outlineLevel="2">
      <c r="A202" s="2" t="s">
        <v>1263</v>
      </c>
      <c r="B202" t="s">
        <v>1769</v>
      </c>
      <c r="C202" s="16">
        <v>312</v>
      </c>
      <c r="D202" t="s">
        <v>2213</v>
      </c>
      <c r="E202" s="23" t="s">
        <v>1766</v>
      </c>
      <c r="F202" t="s">
        <v>1767</v>
      </c>
      <c r="G202" t="s">
        <v>1768</v>
      </c>
      <c r="H202" s="20" t="s">
        <v>2010</v>
      </c>
      <c r="I202" s="1">
        <v>1458138</v>
      </c>
      <c r="J202" s="2" t="s">
        <v>175</v>
      </c>
      <c r="K202" s="2" t="s">
        <v>2152</v>
      </c>
      <c r="L202" s="3">
        <v>0.11764705882352941</v>
      </c>
      <c r="M202" s="2">
        <v>0</v>
      </c>
      <c r="N202" s="2" t="s">
        <v>2153</v>
      </c>
    </row>
    <row r="203" spans="1:14" ht="12.75" outlineLevel="2">
      <c r="A203" s="2" t="s">
        <v>1264</v>
      </c>
      <c r="B203" t="s">
        <v>1772</v>
      </c>
      <c r="C203" s="16">
        <v>312</v>
      </c>
      <c r="D203" t="s">
        <v>2213</v>
      </c>
      <c r="E203" s="23" t="s">
        <v>1773</v>
      </c>
      <c r="F203" t="s">
        <v>1774</v>
      </c>
      <c r="G203" t="s">
        <v>1775</v>
      </c>
      <c r="H203" s="20" t="s">
        <v>1756</v>
      </c>
      <c r="I203" s="1">
        <v>197111.86</v>
      </c>
      <c r="J203" s="2" t="s">
        <v>124</v>
      </c>
      <c r="K203" s="2" t="s">
        <v>2152</v>
      </c>
      <c r="L203" s="3">
        <v>0.1635294117647059</v>
      </c>
      <c r="M203" s="2">
        <v>140</v>
      </c>
      <c r="N203" s="2" t="s">
        <v>2153</v>
      </c>
    </row>
    <row r="204" spans="1:14" ht="12.75" outlineLevel="2">
      <c r="A204" s="2" t="s">
        <v>1265</v>
      </c>
      <c r="B204" t="s">
        <v>1776</v>
      </c>
      <c r="C204" s="16">
        <v>312</v>
      </c>
      <c r="D204" t="s">
        <v>2213</v>
      </c>
      <c r="E204" s="23" t="s">
        <v>1773</v>
      </c>
      <c r="F204" t="s">
        <v>1774</v>
      </c>
      <c r="G204" t="s">
        <v>1775</v>
      </c>
      <c r="H204" s="20" t="s">
        <v>1756</v>
      </c>
      <c r="I204" s="1">
        <v>1223084.61</v>
      </c>
      <c r="J204" s="2" t="s">
        <v>124</v>
      </c>
      <c r="K204" s="2" t="s">
        <v>2152</v>
      </c>
      <c r="L204" s="3">
        <v>0.08176470588235295</v>
      </c>
      <c r="M204" s="2">
        <v>70</v>
      </c>
      <c r="N204" s="2" t="s">
        <v>2153</v>
      </c>
    </row>
    <row r="205" spans="1:14" ht="12.75" outlineLevel="2">
      <c r="A205" s="2" t="s">
        <v>1266</v>
      </c>
      <c r="B205" t="s">
        <v>1780</v>
      </c>
      <c r="C205" s="16">
        <v>312</v>
      </c>
      <c r="D205" t="s">
        <v>2213</v>
      </c>
      <c r="E205" s="23" t="s">
        <v>1781</v>
      </c>
      <c r="F205" t="s">
        <v>1782</v>
      </c>
      <c r="G205" t="s">
        <v>1783</v>
      </c>
      <c r="H205" s="20" t="s">
        <v>1992</v>
      </c>
      <c r="I205" s="1">
        <v>787661.26</v>
      </c>
      <c r="J205" s="2" t="s">
        <v>11</v>
      </c>
      <c r="K205" s="2" t="s">
        <v>585</v>
      </c>
      <c r="L205" s="3">
        <v>0.4223529411764706</v>
      </c>
      <c r="M205" s="2">
        <v>1540</v>
      </c>
      <c r="N205" s="2" t="s">
        <v>2153</v>
      </c>
    </row>
    <row r="206" spans="1:14" ht="12.75" outlineLevel="2">
      <c r="A206" s="2" t="s">
        <v>1267</v>
      </c>
      <c r="B206" t="s">
        <v>1784</v>
      </c>
      <c r="C206" s="16">
        <v>312</v>
      </c>
      <c r="D206" t="s">
        <v>2213</v>
      </c>
      <c r="E206" s="23" t="s">
        <v>1781</v>
      </c>
      <c r="F206" t="s">
        <v>1782</v>
      </c>
      <c r="G206" t="s">
        <v>1783</v>
      </c>
      <c r="H206" s="20" t="s">
        <v>1992</v>
      </c>
      <c r="I206" s="1">
        <v>9287620.31</v>
      </c>
      <c r="J206" s="2" t="s">
        <v>11</v>
      </c>
      <c r="K206" s="2" t="s">
        <v>585</v>
      </c>
      <c r="L206" s="3">
        <v>0.4223529411764706</v>
      </c>
      <c r="M206" s="2">
        <v>1540</v>
      </c>
      <c r="N206" s="2" t="s">
        <v>2153</v>
      </c>
    </row>
    <row r="207" spans="1:14" ht="12.75" outlineLevel="2">
      <c r="A207" s="2" t="s">
        <v>1268</v>
      </c>
      <c r="B207" t="s">
        <v>2975</v>
      </c>
      <c r="C207" s="16">
        <v>312</v>
      </c>
      <c r="D207" t="s">
        <v>2213</v>
      </c>
      <c r="E207" s="23" t="s">
        <v>2976</v>
      </c>
      <c r="F207" t="s">
        <v>2977</v>
      </c>
      <c r="G207" t="s">
        <v>2404</v>
      </c>
      <c r="H207" s="20" t="s">
        <v>2099</v>
      </c>
      <c r="I207" s="1">
        <v>475087.34</v>
      </c>
      <c r="J207" s="2" t="s">
        <v>3176</v>
      </c>
      <c r="K207" s="2" t="s">
        <v>585</v>
      </c>
      <c r="L207" s="3">
        <v>0.3176470588235294</v>
      </c>
      <c r="M207" s="2">
        <v>662</v>
      </c>
      <c r="N207" s="2" t="s">
        <v>2153</v>
      </c>
    </row>
    <row r="208" spans="1:14" ht="12.75" outlineLevel="2">
      <c r="A208" s="2" t="s">
        <v>1269</v>
      </c>
      <c r="B208" t="s">
        <v>2978</v>
      </c>
      <c r="C208" s="16">
        <v>312</v>
      </c>
      <c r="D208" t="s">
        <v>2213</v>
      </c>
      <c r="E208" s="23" t="s">
        <v>2976</v>
      </c>
      <c r="F208" t="s">
        <v>2977</v>
      </c>
      <c r="G208" t="s">
        <v>2404</v>
      </c>
      <c r="H208" s="20" t="s">
        <v>2099</v>
      </c>
      <c r="I208" s="1">
        <v>5565335.8100000005</v>
      </c>
      <c r="J208" s="2" t="s">
        <v>3176</v>
      </c>
      <c r="K208" s="2" t="s">
        <v>585</v>
      </c>
      <c r="L208" s="3">
        <v>0.3176470588235294</v>
      </c>
      <c r="M208" s="2">
        <v>662</v>
      </c>
      <c r="N208" s="2" t="s">
        <v>2153</v>
      </c>
    </row>
    <row r="209" spans="1:14" ht="12.75" outlineLevel="2">
      <c r="A209" s="2" t="s">
        <v>1270</v>
      </c>
      <c r="B209" t="s">
        <v>2991</v>
      </c>
      <c r="C209" s="16">
        <v>312</v>
      </c>
      <c r="D209" t="s">
        <v>2213</v>
      </c>
      <c r="E209" s="23" t="s">
        <v>2992</v>
      </c>
      <c r="F209" t="s">
        <v>2993</v>
      </c>
      <c r="G209" t="s">
        <v>2405</v>
      </c>
      <c r="H209" s="20" t="s">
        <v>2099</v>
      </c>
      <c r="I209" s="1">
        <v>295033.6</v>
      </c>
      <c r="J209" s="2" t="s">
        <v>3176</v>
      </c>
      <c r="K209" s="2" t="s">
        <v>2238</v>
      </c>
      <c r="L209" s="3">
        <v>0.27058823529411763</v>
      </c>
      <c r="M209" s="2">
        <v>100</v>
      </c>
      <c r="N209" s="2" t="s">
        <v>2153</v>
      </c>
    </row>
    <row r="210" spans="1:14" ht="12.75" outlineLevel="2">
      <c r="A210" s="2" t="s">
        <v>1271</v>
      </c>
      <c r="B210" t="s">
        <v>2994</v>
      </c>
      <c r="C210" s="16">
        <v>312</v>
      </c>
      <c r="D210" t="s">
        <v>2213</v>
      </c>
      <c r="E210" s="23" t="s">
        <v>2992</v>
      </c>
      <c r="F210" t="s">
        <v>2993</v>
      </c>
      <c r="G210" t="s">
        <v>2405</v>
      </c>
      <c r="H210" s="20" t="s">
        <v>2099</v>
      </c>
      <c r="I210" s="1">
        <v>3413451.39</v>
      </c>
      <c r="J210" s="2" t="s">
        <v>3176</v>
      </c>
      <c r="K210" s="2" t="s">
        <v>2238</v>
      </c>
      <c r="L210" s="3">
        <v>0.27058823529411763</v>
      </c>
      <c r="M210" s="2">
        <v>100</v>
      </c>
      <c r="N210" s="2" t="s">
        <v>2153</v>
      </c>
    </row>
    <row r="211" spans="1:14" ht="12.75" outlineLevel="2">
      <c r="A211" s="2" t="s">
        <v>1272</v>
      </c>
      <c r="B211" t="s">
        <v>273</v>
      </c>
      <c r="C211" s="16">
        <v>312</v>
      </c>
      <c r="D211" t="s">
        <v>2213</v>
      </c>
      <c r="E211" s="23" t="s">
        <v>274</v>
      </c>
      <c r="F211" t="s">
        <v>275</v>
      </c>
      <c r="G211" t="s">
        <v>276</v>
      </c>
      <c r="H211" s="20" t="s">
        <v>2010</v>
      </c>
      <c r="I211" s="1">
        <v>377591.6</v>
      </c>
      <c r="J211" s="2" t="s">
        <v>3176</v>
      </c>
      <c r="K211" s="2" t="s">
        <v>2238</v>
      </c>
      <c r="L211" s="3">
        <v>0.3764705882352941</v>
      </c>
      <c r="M211" s="2">
        <v>0</v>
      </c>
      <c r="N211" s="2" t="s">
        <v>2153</v>
      </c>
    </row>
    <row r="212" spans="1:14" ht="12.75" outlineLevel="2">
      <c r="A212" s="2" t="s">
        <v>1273</v>
      </c>
      <c r="B212" t="s">
        <v>277</v>
      </c>
      <c r="C212" s="16">
        <v>312</v>
      </c>
      <c r="D212" t="s">
        <v>2213</v>
      </c>
      <c r="E212" s="23" t="s">
        <v>274</v>
      </c>
      <c r="F212" t="s">
        <v>275</v>
      </c>
      <c r="G212" t="s">
        <v>276</v>
      </c>
      <c r="H212" s="20" t="s">
        <v>2010</v>
      </c>
      <c r="I212" s="1">
        <v>4351068.22</v>
      </c>
      <c r="J212" s="2" t="s">
        <v>3176</v>
      </c>
      <c r="K212" s="2" t="s">
        <v>2238</v>
      </c>
      <c r="L212" s="3">
        <v>0.3764705882352941</v>
      </c>
      <c r="M212" s="2">
        <v>0</v>
      </c>
      <c r="N212" s="2" t="s">
        <v>2153</v>
      </c>
    </row>
    <row r="213" spans="1:14" ht="12.75" outlineLevel="2">
      <c r="A213" s="2" t="s">
        <v>1274</v>
      </c>
      <c r="B213" t="s">
        <v>286</v>
      </c>
      <c r="C213" s="16">
        <v>312</v>
      </c>
      <c r="D213" t="s">
        <v>2213</v>
      </c>
      <c r="E213" s="23" t="s">
        <v>287</v>
      </c>
      <c r="F213" t="s">
        <v>288</v>
      </c>
      <c r="G213" t="s">
        <v>289</v>
      </c>
      <c r="H213" s="20" t="s">
        <v>2830</v>
      </c>
      <c r="I213" s="1">
        <v>29499.3</v>
      </c>
      <c r="J213" s="2" t="s">
        <v>2214</v>
      </c>
      <c r="K213" s="2" t="s">
        <v>2238</v>
      </c>
      <c r="L213" s="3">
        <v>0.029411764705882353</v>
      </c>
      <c r="M213" s="2">
        <v>0</v>
      </c>
      <c r="N213" s="2" t="s">
        <v>2153</v>
      </c>
    </row>
    <row r="214" spans="1:14" ht="12.75" outlineLevel="2">
      <c r="A214" s="2" t="s">
        <v>1275</v>
      </c>
      <c r="B214" t="s">
        <v>290</v>
      </c>
      <c r="C214" s="16">
        <v>312</v>
      </c>
      <c r="D214" t="s">
        <v>2213</v>
      </c>
      <c r="E214" s="23" t="s">
        <v>287</v>
      </c>
      <c r="F214" t="s">
        <v>288</v>
      </c>
      <c r="G214" t="s">
        <v>289</v>
      </c>
      <c r="H214" s="20" t="s">
        <v>2830</v>
      </c>
      <c r="I214" s="1">
        <v>339927.25</v>
      </c>
      <c r="J214" s="2" t="s">
        <v>2214</v>
      </c>
      <c r="K214" s="2" t="s">
        <v>2238</v>
      </c>
      <c r="L214" s="3">
        <v>0.029411764705882353</v>
      </c>
      <c r="M214" s="2">
        <v>0</v>
      </c>
      <c r="N214" s="2" t="s">
        <v>2153</v>
      </c>
    </row>
    <row r="215" spans="1:14" ht="12.75" outlineLevel="2">
      <c r="A215" s="2" t="s">
        <v>1276</v>
      </c>
      <c r="B215" t="s">
        <v>2656</v>
      </c>
      <c r="C215" s="16">
        <v>312</v>
      </c>
      <c r="D215" t="s">
        <v>2213</v>
      </c>
      <c r="E215" s="23" t="s">
        <v>2657</v>
      </c>
      <c r="F215" t="s">
        <v>2658</v>
      </c>
      <c r="G215" t="s">
        <v>2659</v>
      </c>
      <c r="H215" s="20" t="s">
        <v>1998</v>
      </c>
      <c r="I215" s="1">
        <v>11799.7</v>
      </c>
      <c r="J215" s="2" t="s">
        <v>980</v>
      </c>
      <c r="K215" s="2" t="s">
        <v>2238</v>
      </c>
      <c r="L215" s="3">
        <v>0.011764705882352941</v>
      </c>
      <c r="M215" s="2">
        <v>0</v>
      </c>
      <c r="N215" s="2" t="s">
        <v>2153</v>
      </c>
    </row>
    <row r="216" spans="1:14" ht="12.75" outlineLevel="2">
      <c r="A216" s="2" t="s">
        <v>1277</v>
      </c>
      <c r="B216" t="s">
        <v>2660</v>
      </c>
      <c r="C216" s="16">
        <v>312</v>
      </c>
      <c r="D216" t="s">
        <v>2213</v>
      </c>
      <c r="E216" s="23" t="s">
        <v>2657</v>
      </c>
      <c r="F216" t="s">
        <v>2658</v>
      </c>
      <c r="G216" t="s">
        <v>2659</v>
      </c>
      <c r="H216" s="20" t="s">
        <v>1998</v>
      </c>
      <c r="I216" s="1">
        <v>135970.88</v>
      </c>
      <c r="J216" s="2" t="s">
        <v>980</v>
      </c>
      <c r="K216" s="2" t="s">
        <v>2238</v>
      </c>
      <c r="L216" s="3">
        <v>0.011764705882352941</v>
      </c>
      <c r="M216" s="2">
        <v>0</v>
      </c>
      <c r="N216" s="2" t="s">
        <v>2153</v>
      </c>
    </row>
    <row r="217" spans="1:14" ht="12.75" outlineLevel="2">
      <c r="A217" s="2" t="s">
        <v>1278</v>
      </c>
      <c r="B217" t="s">
        <v>2668</v>
      </c>
      <c r="C217" s="16">
        <v>312</v>
      </c>
      <c r="D217" t="s">
        <v>2213</v>
      </c>
      <c r="E217" s="23" t="s">
        <v>2664</v>
      </c>
      <c r="F217" t="s">
        <v>2665</v>
      </c>
      <c r="G217" t="s">
        <v>2666</v>
      </c>
      <c r="H217" s="20" t="s">
        <v>2830</v>
      </c>
      <c r="I217" s="1">
        <v>19644.4</v>
      </c>
      <c r="J217" s="2" t="s">
        <v>119</v>
      </c>
      <c r="K217" s="2" t="s">
        <v>2251</v>
      </c>
      <c r="L217" s="3">
        <v>0.01764705882352941</v>
      </c>
      <c r="M217" s="2">
        <v>0</v>
      </c>
      <c r="N217" s="2" t="s">
        <v>229</v>
      </c>
    </row>
    <row r="218" spans="1:14" ht="12.75" outlineLevel="2">
      <c r="A218" s="2" t="s">
        <v>1279</v>
      </c>
      <c r="B218" t="s">
        <v>2669</v>
      </c>
      <c r="C218" s="16">
        <v>312</v>
      </c>
      <c r="D218" t="s">
        <v>2213</v>
      </c>
      <c r="E218" s="23" t="s">
        <v>2664</v>
      </c>
      <c r="F218" t="s">
        <v>2665</v>
      </c>
      <c r="G218" t="s">
        <v>2666</v>
      </c>
      <c r="H218" s="20" t="s">
        <v>2830</v>
      </c>
      <c r="I218" s="1">
        <v>227425.02</v>
      </c>
      <c r="J218" s="2" t="s">
        <v>119</v>
      </c>
      <c r="K218" s="2" t="s">
        <v>2251</v>
      </c>
      <c r="L218" s="3">
        <v>0.01764705882352941</v>
      </c>
      <c r="M218" s="2">
        <v>0</v>
      </c>
      <c r="N218" s="2" t="s">
        <v>229</v>
      </c>
    </row>
    <row r="219" spans="1:14" ht="12.75" outlineLevel="2">
      <c r="A219" s="2" t="s">
        <v>1280</v>
      </c>
      <c r="B219" t="s">
        <v>2689</v>
      </c>
      <c r="C219" s="16">
        <v>312</v>
      </c>
      <c r="D219" t="s">
        <v>2213</v>
      </c>
      <c r="E219" s="23" t="s">
        <v>2096</v>
      </c>
      <c r="F219" t="s">
        <v>2097</v>
      </c>
      <c r="G219" t="s">
        <v>2690</v>
      </c>
      <c r="H219" s="20" t="s">
        <v>2099</v>
      </c>
      <c r="I219" s="1">
        <v>295058.33</v>
      </c>
      <c r="J219" s="2" t="s">
        <v>3176</v>
      </c>
      <c r="K219" s="2" t="s">
        <v>2251</v>
      </c>
      <c r="L219" s="3">
        <v>0.11764705882352941</v>
      </c>
      <c r="M219" s="2">
        <v>749</v>
      </c>
      <c r="N219" s="2" t="s">
        <v>2153</v>
      </c>
    </row>
    <row r="220" spans="1:14" ht="12.75" outlineLevel="2">
      <c r="A220" s="2" t="s">
        <v>1281</v>
      </c>
      <c r="B220" t="s">
        <v>2691</v>
      </c>
      <c r="C220" s="16">
        <v>312</v>
      </c>
      <c r="D220" t="s">
        <v>2213</v>
      </c>
      <c r="E220" s="23" t="s">
        <v>2096</v>
      </c>
      <c r="F220" t="s">
        <v>2097</v>
      </c>
      <c r="G220" t="s">
        <v>2690</v>
      </c>
      <c r="H220" s="20" t="s">
        <v>2099</v>
      </c>
      <c r="I220" s="1">
        <v>3502756.19</v>
      </c>
      <c r="J220" s="2" t="s">
        <v>3176</v>
      </c>
      <c r="K220" s="2" t="s">
        <v>2251</v>
      </c>
      <c r="L220" s="3">
        <v>0.11764705882352941</v>
      </c>
      <c r="M220" s="2">
        <v>749</v>
      </c>
      <c r="N220" s="2" t="s">
        <v>2153</v>
      </c>
    </row>
    <row r="221" spans="1:14" ht="12.75" outlineLevel="2">
      <c r="A221" s="2" t="s">
        <v>1282</v>
      </c>
      <c r="B221" t="s">
        <v>2130</v>
      </c>
      <c r="C221" s="16">
        <v>312</v>
      </c>
      <c r="D221" t="s">
        <v>2213</v>
      </c>
      <c r="E221" s="23" t="s">
        <v>2693</v>
      </c>
      <c r="F221" t="s">
        <v>2694</v>
      </c>
      <c r="G221" t="s">
        <v>2128</v>
      </c>
      <c r="H221" s="20" t="s">
        <v>1998</v>
      </c>
      <c r="I221" s="1">
        <v>311154.8</v>
      </c>
      <c r="J221" s="2" t="s">
        <v>1664</v>
      </c>
      <c r="K221" s="2" t="s">
        <v>2251</v>
      </c>
      <c r="L221" s="3">
        <v>0.27058823529411763</v>
      </c>
      <c r="M221" s="2">
        <v>33</v>
      </c>
      <c r="N221" s="2" t="s">
        <v>229</v>
      </c>
    </row>
    <row r="222" spans="1:14" ht="12.75" outlineLevel="2">
      <c r="A222" s="2" t="s">
        <v>1283</v>
      </c>
      <c r="B222" t="s">
        <v>1665</v>
      </c>
      <c r="C222" s="16">
        <v>312</v>
      </c>
      <c r="D222" t="s">
        <v>2213</v>
      </c>
      <c r="E222" s="23" t="s">
        <v>2693</v>
      </c>
      <c r="F222" t="s">
        <v>2694</v>
      </c>
      <c r="G222" t="s">
        <v>2128</v>
      </c>
      <c r="H222" s="20" t="s">
        <v>1998</v>
      </c>
      <c r="I222" s="1">
        <v>3607418.12</v>
      </c>
      <c r="J222" s="2" t="s">
        <v>1664</v>
      </c>
      <c r="K222" s="2" t="s">
        <v>2251</v>
      </c>
      <c r="L222" s="3">
        <v>0.27058823529411763</v>
      </c>
      <c r="M222" s="2">
        <v>33</v>
      </c>
      <c r="N222" s="2" t="s">
        <v>229</v>
      </c>
    </row>
    <row r="223" spans="1:14" ht="12.75" outlineLevel="2">
      <c r="A223" s="2" t="s">
        <v>1284</v>
      </c>
      <c r="B223" t="s">
        <v>1671</v>
      </c>
      <c r="C223" s="16">
        <v>312</v>
      </c>
      <c r="D223" t="s">
        <v>2213</v>
      </c>
      <c r="E223" s="23" t="s">
        <v>1667</v>
      </c>
      <c r="F223" t="s">
        <v>1668</v>
      </c>
      <c r="G223" t="s">
        <v>1669</v>
      </c>
      <c r="H223" s="20" t="s">
        <v>2010</v>
      </c>
      <c r="I223" s="1">
        <v>206495.4</v>
      </c>
      <c r="J223" s="2" t="s">
        <v>2161</v>
      </c>
      <c r="K223" s="2" t="s">
        <v>2251</v>
      </c>
      <c r="L223" s="3">
        <v>0.20588235294117646</v>
      </c>
      <c r="M223" s="2">
        <v>0</v>
      </c>
      <c r="N223" s="2" t="s">
        <v>2153</v>
      </c>
    </row>
    <row r="224" spans="1:14" ht="12.75" outlineLevel="2">
      <c r="A224" s="2" t="s">
        <v>1285</v>
      </c>
      <c r="B224" t="s">
        <v>1672</v>
      </c>
      <c r="C224" s="16">
        <v>312</v>
      </c>
      <c r="D224" t="s">
        <v>2213</v>
      </c>
      <c r="E224" s="23" t="s">
        <v>1667</v>
      </c>
      <c r="F224" t="s">
        <v>1668</v>
      </c>
      <c r="G224" t="s">
        <v>1669</v>
      </c>
      <c r="H224" s="20" t="s">
        <v>2010</v>
      </c>
      <c r="I224" s="1">
        <v>2379490.39</v>
      </c>
      <c r="J224" s="2" t="s">
        <v>2161</v>
      </c>
      <c r="K224" s="2" t="s">
        <v>2251</v>
      </c>
      <c r="L224" s="3">
        <v>0.20588235294117646</v>
      </c>
      <c r="M224" s="2">
        <v>0</v>
      </c>
      <c r="N224" s="2" t="s">
        <v>2153</v>
      </c>
    </row>
    <row r="225" spans="1:14" ht="12.75" outlineLevel="2">
      <c r="A225" s="2" t="s">
        <v>1286</v>
      </c>
      <c r="B225" t="s">
        <v>1675</v>
      </c>
      <c r="C225" s="16">
        <v>312</v>
      </c>
      <c r="D225" t="s">
        <v>2213</v>
      </c>
      <c r="E225" s="23" t="s">
        <v>1676</v>
      </c>
      <c r="F225" t="s">
        <v>1677</v>
      </c>
      <c r="G225" t="s">
        <v>1678</v>
      </c>
      <c r="H225" s="20" t="s">
        <v>2010</v>
      </c>
      <c r="I225" s="1">
        <v>294993.4</v>
      </c>
      <c r="J225" s="2" t="s">
        <v>3176</v>
      </c>
      <c r="K225" s="2" t="s">
        <v>2251</v>
      </c>
      <c r="L225" s="3">
        <v>0.29411764705882354</v>
      </c>
      <c r="M225" s="2">
        <v>0</v>
      </c>
      <c r="N225" s="2" t="s">
        <v>2153</v>
      </c>
    </row>
    <row r="226" spans="1:14" ht="12.75" outlineLevel="2">
      <c r="A226" s="2" t="s">
        <v>1287</v>
      </c>
      <c r="B226" t="s">
        <v>1679</v>
      </c>
      <c r="C226" s="16">
        <v>312</v>
      </c>
      <c r="D226" t="s">
        <v>2213</v>
      </c>
      <c r="E226" s="23" t="s">
        <v>1676</v>
      </c>
      <c r="F226" t="s">
        <v>1677</v>
      </c>
      <c r="G226" t="s">
        <v>1678</v>
      </c>
      <c r="H226" s="20" t="s">
        <v>2010</v>
      </c>
      <c r="I226" s="1">
        <v>3399272.05</v>
      </c>
      <c r="J226" s="2" t="s">
        <v>3176</v>
      </c>
      <c r="K226" s="2" t="s">
        <v>2251</v>
      </c>
      <c r="L226" s="3">
        <v>0.29411764705882354</v>
      </c>
      <c r="M226" s="2">
        <v>0</v>
      </c>
      <c r="N226" s="2" t="s">
        <v>2153</v>
      </c>
    </row>
    <row r="227" spans="1:14" ht="12.75" outlineLevel="2">
      <c r="A227" s="2" t="s">
        <v>1288</v>
      </c>
      <c r="B227" t="s">
        <v>1680</v>
      </c>
      <c r="C227" s="16">
        <v>312</v>
      </c>
      <c r="D227" t="s">
        <v>2213</v>
      </c>
      <c r="E227" s="23" t="s">
        <v>1681</v>
      </c>
      <c r="F227" t="s">
        <v>1682</v>
      </c>
      <c r="G227" t="s">
        <v>1683</v>
      </c>
      <c r="H227" s="20" t="s">
        <v>1756</v>
      </c>
      <c r="I227" s="1">
        <v>36579.14</v>
      </c>
      <c r="J227" s="2" t="s">
        <v>124</v>
      </c>
      <c r="K227" s="2" t="s">
        <v>2251</v>
      </c>
      <c r="L227" s="3">
        <v>0.036470588235294116</v>
      </c>
      <c r="M227" s="2">
        <v>0</v>
      </c>
      <c r="N227" s="2" t="s">
        <v>2153</v>
      </c>
    </row>
    <row r="228" spans="1:14" ht="12.75" outlineLevel="2">
      <c r="A228" s="2" t="s">
        <v>1289</v>
      </c>
      <c r="B228" t="s">
        <v>1684</v>
      </c>
      <c r="C228" s="16">
        <v>312</v>
      </c>
      <c r="D228" t="s">
        <v>2213</v>
      </c>
      <c r="E228" s="23" t="s">
        <v>1681</v>
      </c>
      <c r="F228" t="s">
        <v>1682</v>
      </c>
      <c r="G228" t="s">
        <v>1683</v>
      </c>
      <c r="H228" s="20" t="s">
        <v>1756</v>
      </c>
      <c r="I228" s="1">
        <v>421509.76</v>
      </c>
      <c r="J228" s="2" t="s">
        <v>124</v>
      </c>
      <c r="K228" s="2" t="s">
        <v>2251</v>
      </c>
      <c r="L228" s="3">
        <v>0.036470588235294116</v>
      </c>
      <c r="M228" s="2">
        <v>0</v>
      </c>
      <c r="N228" s="2" t="s">
        <v>2153</v>
      </c>
    </row>
    <row r="229" spans="1:14" ht="12.75" outlineLevel="2">
      <c r="A229" s="2" t="s">
        <v>1290</v>
      </c>
      <c r="B229" t="s">
        <v>1815</v>
      </c>
      <c r="C229" s="16">
        <v>312</v>
      </c>
      <c r="D229" t="s">
        <v>2213</v>
      </c>
      <c r="E229" s="23" t="s">
        <v>30</v>
      </c>
      <c r="F229" t="s">
        <v>31</v>
      </c>
      <c r="G229" t="s">
        <v>1816</v>
      </c>
      <c r="H229" s="20" t="s">
        <v>1998</v>
      </c>
      <c r="I229" s="1">
        <v>52412.9</v>
      </c>
      <c r="J229" s="2" t="s">
        <v>71</v>
      </c>
      <c r="K229" s="2" t="s">
        <v>2251</v>
      </c>
      <c r="L229" s="3">
        <v>0</v>
      </c>
      <c r="M229" s="2">
        <v>174</v>
      </c>
      <c r="N229" s="2" t="s">
        <v>229</v>
      </c>
    </row>
    <row r="230" spans="1:14" ht="12.75" outlineLevel="2">
      <c r="A230" s="2" t="s">
        <v>1291</v>
      </c>
      <c r="B230" t="s">
        <v>1817</v>
      </c>
      <c r="C230" s="16">
        <v>312</v>
      </c>
      <c r="D230" t="s">
        <v>2213</v>
      </c>
      <c r="E230" s="23" t="s">
        <v>30</v>
      </c>
      <c r="F230" t="s">
        <v>31</v>
      </c>
      <c r="G230" t="s">
        <v>1816</v>
      </c>
      <c r="H230" s="20" t="s">
        <v>1998</v>
      </c>
      <c r="I230" s="1">
        <v>633963.18</v>
      </c>
      <c r="J230" s="2" t="s">
        <v>71</v>
      </c>
      <c r="K230" s="2" t="s">
        <v>2251</v>
      </c>
      <c r="L230" s="3">
        <v>0</v>
      </c>
      <c r="M230" s="2">
        <v>174</v>
      </c>
      <c r="N230" s="2" t="s">
        <v>229</v>
      </c>
    </row>
    <row r="231" spans="1:14" ht="12.75" outlineLevel="2">
      <c r="A231" s="2" t="s">
        <v>1292</v>
      </c>
      <c r="B231" t="s">
        <v>1820</v>
      </c>
      <c r="C231" s="16">
        <v>312</v>
      </c>
      <c r="D231" t="s">
        <v>2213</v>
      </c>
      <c r="E231" s="23" t="s">
        <v>1821</v>
      </c>
      <c r="F231" t="s">
        <v>1822</v>
      </c>
      <c r="G231" t="s">
        <v>1823</v>
      </c>
      <c r="H231" s="20" t="s">
        <v>1756</v>
      </c>
      <c r="I231" s="1">
        <v>100355.99</v>
      </c>
      <c r="J231" s="2" t="s">
        <v>654</v>
      </c>
      <c r="K231" s="2" t="s">
        <v>2251</v>
      </c>
      <c r="L231" s="3">
        <v>0.06588235294117648</v>
      </c>
      <c r="M231" s="2">
        <v>145</v>
      </c>
      <c r="N231" s="2" t="s">
        <v>2153</v>
      </c>
    </row>
    <row r="232" spans="1:14" ht="12.75" outlineLevel="2">
      <c r="A232" s="2" t="s">
        <v>1293</v>
      </c>
      <c r="B232" t="s">
        <v>1824</v>
      </c>
      <c r="C232" s="16">
        <v>312</v>
      </c>
      <c r="D232" t="s">
        <v>2213</v>
      </c>
      <c r="E232" s="23" t="s">
        <v>1821</v>
      </c>
      <c r="F232" t="s">
        <v>1822</v>
      </c>
      <c r="G232" t="s">
        <v>1823</v>
      </c>
      <c r="H232" s="20" t="s">
        <v>1756</v>
      </c>
      <c r="I232" s="1">
        <v>1176312.63</v>
      </c>
      <c r="J232" s="2" t="s">
        <v>654</v>
      </c>
      <c r="K232" s="2" t="s">
        <v>2251</v>
      </c>
      <c r="L232" s="3">
        <v>0.06588235294117648</v>
      </c>
      <c r="M232" s="2">
        <v>145</v>
      </c>
      <c r="N232" s="2" t="s">
        <v>2153</v>
      </c>
    </row>
    <row r="233" spans="1:14" ht="12.75" outlineLevel="2">
      <c r="A233" s="2" t="s">
        <v>1294</v>
      </c>
      <c r="B233" t="s">
        <v>2305</v>
      </c>
      <c r="C233" s="16">
        <v>312</v>
      </c>
      <c r="D233" t="s">
        <v>2213</v>
      </c>
      <c r="E233" s="23" t="s">
        <v>2306</v>
      </c>
      <c r="F233" t="s">
        <v>2307</v>
      </c>
      <c r="G233" t="s">
        <v>2308</v>
      </c>
      <c r="H233" s="20" t="s">
        <v>2099</v>
      </c>
      <c r="I233" s="1">
        <v>295043.65</v>
      </c>
      <c r="J233" s="2" t="s">
        <v>584</v>
      </c>
      <c r="K233" s="2" t="s">
        <v>12</v>
      </c>
      <c r="L233" s="3">
        <v>0.2647058823529412</v>
      </c>
      <c r="M233" s="2">
        <v>125</v>
      </c>
      <c r="N233" s="2" t="s">
        <v>2153</v>
      </c>
    </row>
    <row r="234" spans="1:14" ht="12.75" outlineLevel="2">
      <c r="A234" s="2" t="s">
        <v>1295</v>
      </c>
      <c r="B234" t="s">
        <v>2309</v>
      </c>
      <c r="C234" s="16">
        <v>312</v>
      </c>
      <c r="D234" t="s">
        <v>2213</v>
      </c>
      <c r="E234" s="23" t="s">
        <v>2306</v>
      </c>
      <c r="F234" t="s">
        <v>2307</v>
      </c>
      <c r="G234" t="s">
        <v>2308</v>
      </c>
      <c r="H234" s="20" t="s">
        <v>2099</v>
      </c>
      <c r="I234" s="1">
        <v>3416996.24</v>
      </c>
      <c r="J234" s="2" t="s">
        <v>584</v>
      </c>
      <c r="K234" s="2" t="s">
        <v>12</v>
      </c>
      <c r="L234" s="3">
        <v>0.2647058823529412</v>
      </c>
      <c r="M234" s="2">
        <v>125</v>
      </c>
      <c r="N234" s="2" t="s">
        <v>2153</v>
      </c>
    </row>
    <row r="235" spans="1:14" ht="12.75" outlineLevel="2">
      <c r="A235" s="2" t="s">
        <v>1296</v>
      </c>
      <c r="B235" t="s">
        <v>2337</v>
      </c>
      <c r="C235" s="16">
        <v>312</v>
      </c>
      <c r="D235" t="s">
        <v>2213</v>
      </c>
      <c r="E235" s="23" t="s">
        <v>2334</v>
      </c>
      <c r="F235" t="s">
        <v>2335</v>
      </c>
      <c r="G235" t="s">
        <v>2336</v>
      </c>
      <c r="H235" s="20" t="s">
        <v>1756</v>
      </c>
      <c r="I235" s="1">
        <v>430361.26</v>
      </c>
      <c r="J235" s="2" t="s">
        <v>980</v>
      </c>
      <c r="K235" s="2" t="s">
        <v>51</v>
      </c>
      <c r="L235" s="3">
        <v>0.014705882352941176</v>
      </c>
      <c r="M235" s="2">
        <v>100</v>
      </c>
      <c r="N235" s="2" t="s">
        <v>2153</v>
      </c>
    </row>
    <row r="236" spans="1:14" ht="12.75" outlineLevel="2">
      <c r="A236" s="2" t="s">
        <v>1297</v>
      </c>
      <c r="B236" t="s">
        <v>2348</v>
      </c>
      <c r="C236" s="16">
        <v>312</v>
      </c>
      <c r="D236" t="s">
        <v>2213</v>
      </c>
      <c r="E236" s="23" t="s">
        <v>2110</v>
      </c>
      <c r="F236" t="s">
        <v>2111</v>
      </c>
      <c r="G236" t="s">
        <v>629</v>
      </c>
      <c r="H236" s="20" t="s">
        <v>1992</v>
      </c>
      <c r="I236" s="1">
        <v>196581.76</v>
      </c>
      <c r="J236" s="2" t="s">
        <v>11</v>
      </c>
      <c r="K236" s="2" t="s">
        <v>80</v>
      </c>
      <c r="L236" s="3">
        <v>0</v>
      </c>
      <c r="M236" s="2">
        <v>69</v>
      </c>
      <c r="N236" s="2" t="s">
        <v>2153</v>
      </c>
    </row>
    <row r="237" spans="1:14" ht="12.75" outlineLevel="2">
      <c r="A237" s="2" t="s">
        <v>1298</v>
      </c>
      <c r="B237" t="s">
        <v>2355</v>
      </c>
      <c r="C237" s="16">
        <v>312</v>
      </c>
      <c r="D237" t="s">
        <v>2213</v>
      </c>
      <c r="E237" s="23" t="s">
        <v>2352</v>
      </c>
      <c r="F237" t="s">
        <v>2353</v>
      </c>
      <c r="G237" t="s">
        <v>2354</v>
      </c>
      <c r="H237" s="20" t="s">
        <v>1998</v>
      </c>
      <c r="I237" s="1">
        <v>621349.8</v>
      </c>
      <c r="J237" s="2" t="s">
        <v>1664</v>
      </c>
      <c r="K237" s="2" t="s">
        <v>80</v>
      </c>
      <c r="L237" s="3">
        <v>0.05411764705882353</v>
      </c>
      <c r="M237" s="2">
        <v>0</v>
      </c>
      <c r="N237" s="2" t="s">
        <v>2153</v>
      </c>
    </row>
    <row r="238" spans="1:14" ht="12.75" outlineLevel="2">
      <c r="A238" s="2" t="s">
        <v>1299</v>
      </c>
      <c r="B238" t="s">
        <v>2363</v>
      </c>
      <c r="C238" s="16">
        <v>312</v>
      </c>
      <c r="D238" t="s">
        <v>2213</v>
      </c>
      <c r="E238" s="23" t="s">
        <v>2364</v>
      </c>
      <c r="F238" t="s">
        <v>2365</v>
      </c>
      <c r="G238" t="s">
        <v>628</v>
      </c>
      <c r="H238" s="20" t="s">
        <v>2010</v>
      </c>
      <c r="I238" s="1">
        <v>873771.08</v>
      </c>
      <c r="J238" s="2" t="s">
        <v>518</v>
      </c>
      <c r="K238" s="2" t="s">
        <v>80</v>
      </c>
      <c r="L238" s="3">
        <v>0.06823529411764706</v>
      </c>
      <c r="M238" s="2">
        <v>0</v>
      </c>
      <c r="N238" s="2" t="s">
        <v>229</v>
      </c>
    </row>
    <row r="239" spans="1:14" ht="12.75" outlineLevel="2">
      <c r="A239" s="2" t="s">
        <v>1300</v>
      </c>
      <c r="B239" t="s">
        <v>400</v>
      </c>
      <c r="C239" s="16">
        <v>312</v>
      </c>
      <c r="D239" t="s">
        <v>2213</v>
      </c>
      <c r="E239" s="23" t="s">
        <v>401</v>
      </c>
      <c r="F239" t="s">
        <v>402</v>
      </c>
      <c r="G239" t="s">
        <v>403</v>
      </c>
      <c r="H239" s="20" t="s">
        <v>2010</v>
      </c>
      <c r="I239" s="1">
        <v>2612543.27</v>
      </c>
      <c r="J239" s="2" t="s">
        <v>175</v>
      </c>
      <c r="K239" s="2" t="s">
        <v>80</v>
      </c>
      <c r="L239" s="3">
        <v>0</v>
      </c>
      <c r="M239" s="2">
        <v>917</v>
      </c>
      <c r="N239" s="2" t="s">
        <v>2153</v>
      </c>
    </row>
    <row r="240" spans="1:14" ht="12.75" outlineLevel="2">
      <c r="A240" s="2" t="s">
        <v>1301</v>
      </c>
      <c r="B240" t="s">
        <v>417</v>
      </c>
      <c r="C240" s="16">
        <v>312</v>
      </c>
      <c r="D240" t="s">
        <v>2213</v>
      </c>
      <c r="E240" s="23" t="s">
        <v>414</v>
      </c>
      <c r="F240" t="s">
        <v>415</v>
      </c>
      <c r="G240" t="s">
        <v>416</v>
      </c>
      <c r="H240" s="20" t="s">
        <v>2099</v>
      </c>
      <c r="I240" s="1">
        <v>2189674.83</v>
      </c>
      <c r="J240" s="2" t="s">
        <v>418</v>
      </c>
      <c r="K240" s="2" t="s">
        <v>80</v>
      </c>
      <c r="L240" s="3">
        <v>0.1564705882352941</v>
      </c>
      <c r="M240" s="2">
        <v>138</v>
      </c>
      <c r="N240" s="2" t="s">
        <v>2153</v>
      </c>
    </row>
    <row r="241" spans="1:14" ht="12.75" outlineLevel="2">
      <c r="A241" s="2" t="s">
        <v>1302</v>
      </c>
      <c r="B241" t="s">
        <v>2388</v>
      </c>
      <c r="C241" s="16">
        <v>312</v>
      </c>
      <c r="D241" t="s">
        <v>2213</v>
      </c>
      <c r="E241" s="23" t="s">
        <v>1733</v>
      </c>
      <c r="F241" t="s">
        <v>1734</v>
      </c>
      <c r="G241" t="s">
        <v>2389</v>
      </c>
      <c r="H241" s="20" t="s">
        <v>1998</v>
      </c>
      <c r="I241" s="1">
        <v>1712950.15</v>
      </c>
      <c r="J241" s="2" t="s">
        <v>119</v>
      </c>
      <c r="K241" s="2" t="s">
        <v>51</v>
      </c>
      <c r="L241" s="3">
        <v>0.14705882352941177</v>
      </c>
      <c r="M241" s="2">
        <v>50</v>
      </c>
      <c r="N241" s="2" t="s">
        <v>2153</v>
      </c>
    </row>
    <row r="242" spans="1:14" ht="12.75" outlineLevel="2">
      <c r="A242" s="2" t="s">
        <v>1303</v>
      </c>
      <c r="B242" t="s">
        <v>2392</v>
      </c>
      <c r="C242" s="16">
        <v>312</v>
      </c>
      <c r="D242" t="s">
        <v>2213</v>
      </c>
      <c r="E242" s="23" t="s">
        <v>1748</v>
      </c>
      <c r="F242" t="s">
        <v>1749</v>
      </c>
      <c r="G242" t="s">
        <v>2393</v>
      </c>
      <c r="H242" s="20" t="s">
        <v>1992</v>
      </c>
      <c r="I242" s="1">
        <v>2837879.11</v>
      </c>
      <c r="J242" s="2" t="s">
        <v>2242</v>
      </c>
      <c r="K242" s="2" t="s">
        <v>51</v>
      </c>
      <c r="L242" s="3">
        <v>0.2647058823529412</v>
      </c>
      <c r="M242" s="2">
        <v>0</v>
      </c>
      <c r="N242" s="2" t="s">
        <v>2153</v>
      </c>
    </row>
    <row r="243" spans="1:14" ht="12.75" outlineLevel="2">
      <c r="A243" s="2" t="s">
        <v>1304</v>
      </c>
      <c r="B243" t="s">
        <v>463</v>
      </c>
      <c r="C243" s="16">
        <v>312</v>
      </c>
      <c r="D243" t="s">
        <v>2213</v>
      </c>
      <c r="E243" s="23" t="s">
        <v>2401</v>
      </c>
      <c r="F243" t="s">
        <v>2402</v>
      </c>
      <c r="G243" t="s">
        <v>2403</v>
      </c>
      <c r="H243" s="20" t="s">
        <v>2010</v>
      </c>
      <c r="I243" s="1">
        <v>1235945.73</v>
      </c>
      <c r="J243" s="2" t="s">
        <v>71</v>
      </c>
      <c r="K243" s="2" t="s">
        <v>80</v>
      </c>
      <c r="L243" s="3">
        <v>0.10764705882352942</v>
      </c>
      <c r="M243" s="2">
        <v>0</v>
      </c>
      <c r="N243" s="2" t="s">
        <v>2153</v>
      </c>
    </row>
    <row r="244" spans="1:14" ht="12.75" outlineLevel="2">
      <c r="A244" s="2" t="s">
        <v>1305</v>
      </c>
      <c r="B244" t="s">
        <v>464</v>
      </c>
      <c r="C244" s="16">
        <v>312</v>
      </c>
      <c r="D244" t="s">
        <v>2213</v>
      </c>
      <c r="E244" s="23" t="s">
        <v>465</v>
      </c>
      <c r="F244" t="s">
        <v>466</v>
      </c>
      <c r="G244" t="s">
        <v>467</v>
      </c>
      <c r="H244" s="20" t="s">
        <v>1992</v>
      </c>
      <c r="I244" s="1">
        <v>1003048.41</v>
      </c>
      <c r="J244" s="2" t="s">
        <v>11</v>
      </c>
      <c r="K244" s="2" t="s">
        <v>51</v>
      </c>
      <c r="L244" s="3">
        <v>0.061764705882352944</v>
      </c>
      <c r="M244" s="2">
        <v>125</v>
      </c>
      <c r="N244" s="2" t="s">
        <v>2153</v>
      </c>
    </row>
    <row r="245" spans="1:14" ht="12.75" outlineLevel="2">
      <c r="A245" s="2" t="s">
        <v>1306</v>
      </c>
      <c r="B245" t="s">
        <v>469</v>
      </c>
      <c r="C245" s="16">
        <v>312</v>
      </c>
      <c r="D245" t="s">
        <v>2213</v>
      </c>
      <c r="E245" s="23" t="s">
        <v>2913</v>
      </c>
      <c r="F245" t="s">
        <v>2914</v>
      </c>
      <c r="G245" t="s">
        <v>470</v>
      </c>
      <c r="H245" s="20" t="s">
        <v>1998</v>
      </c>
      <c r="I245" s="1">
        <v>1308145.67</v>
      </c>
      <c r="J245" s="2" t="s">
        <v>11</v>
      </c>
      <c r="K245" s="2" t="s">
        <v>51</v>
      </c>
      <c r="L245" s="3">
        <v>0.10294117647058823</v>
      </c>
      <c r="M245" s="2">
        <v>75</v>
      </c>
      <c r="N245" s="2" t="s">
        <v>2153</v>
      </c>
    </row>
    <row r="246" spans="1:14" ht="12.75" outlineLevel="2">
      <c r="A246" s="2" t="s">
        <v>1307</v>
      </c>
      <c r="B246" t="s">
        <v>2778</v>
      </c>
      <c r="C246" s="16">
        <v>312</v>
      </c>
      <c r="D246" t="s">
        <v>2213</v>
      </c>
      <c r="E246" s="23" t="s">
        <v>2774</v>
      </c>
      <c r="F246" t="s">
        <v>2775</v>
      </c>
      <c r="G246" t="s">
        <v>2776</v>
      </c>
      <c r="H246" s="20" t="s">
        <v>473</v>
      </c>
      <c r="I246" s="1">
        <v>1040085.49</v>
      </c>
      <c r="J246" s="2" t="s">
        <v>1003</v>
      </c>
      <c r="K246" s="2" t="s">
        <v>80</v>
      </c>
      <c r="L246" s="3">
        <v>0.09058823529411765</v>
      </c>
      <c r="M246" s="2">
        <v>0</v>
      </c>
      <c r="N246" s="2" t="s">
        <v>2153</v>
      </c>
    </row>
    <row r="247" spans="1:14" ht="12.75" outlineLevel="2">
      <c r="A247" s="2" t="s">
        <v>1308</v>
      </c>
      <c r="B247" t="s">
        <v>3328</v>
      </c>
      <c r="C247" s="16">
        <v>312</v>
      </c>
      <c r="D247" t="s">
        <v>2213</v>
      </c>
      <c r="E247" s="23" t="s">
        <v>3329</v>
      </c>
      <c r="F247" t="s">
        <v>3330</v>
      </c>
      <c r="G247" t="s">
        <v>3331</v>
      </c>
      <c r="H247" s="20" t="s">
        <v>566</v>
      </c>
      <c r="I247" s="1">
        <v>32449.25</v>
      </c>
      <c r="J247" s="2" t="s">
        <v>1003</v>
      </c>
      <c r="K247" s="2" t="s">
        <v>2251</v>
      </c>
      <c r="L247" s="3">
        <v>0.03235294117647059</v>
      </c>
      <c r="M247" s="2">
        <v>0</v>
      </c>
      <c r="N247" s="2" t="s">
        <v>2153</v>
      </c>
    </row>
    <row r="248" spans="1:14" ht="12.75" outlineLevel="2">
      <c r="A248" s="2" t="s">
        <v>1309</v>
      </c>
      <c r="B248" t="s">
        <v>3332</v>
      </c>
      <c r="C248" s="16">
        <v>312</v>
      </c>
      <c r="D248" t="s">
        <v>2213</v>
      </c>
      <c r="E248" s="23" t="s">
        <v>3329</v>
      </c>
      <c r="F248" t="s">
        <v>3330</v>
      </c>
      <c r="G248" t="s">
        <v>3331</v>
      </c>
      <c r="H248" s="20" t="s">
        <v>566</v>
      </c>
      <c r="I248" s="1">
        <v>373919.9</v>
      </c>
      <c r="J248" s="2" t="s">
        <v>1003</v>
      </c>
      <c r="K248" s="2" t="s">
        <v>2251</v>
      </c>
      <c r="L248" s="3">
        <v>0.03235294117647059</v>
      </c>
      <c r="M248" s="2">
        <v>0</v>
      </c>
      <c r="N248" s="2" t="s">
        <v>2153</v>
      </c>
    </row>
    <row r="249" spans="1:14" ht="12.75" outlineLevel="2">
      <c r="A249" s="2" t="s">
        <v>1310</v>
      </c>
      <c r="B249" t="s">
        <v>3362</v>
      </c>
      <c r="C249" s="16">
        <v>312</v>
      </c>
      <c r="D249" t="s">
        <v>2213</v>
      </c>
      <c r="E249" s="23" t="s">
        <v>3363</v>
      </c>
      <c r="F249" t="s">
        <v>3364</v>
      </c>
      <c r="G249" t="s">
        <v>3365</v>
      </c>
      <c r="H249" s="20" t="s">
        <v>355</v>
      </c>
      <c r="I249" s="1">
        <v>166503.3</v>
      </c>
      <c r="J249" s="2" t="s">
        <v>3247</v>
      </c>
      <c r="K249" s="2" t="s">
        <v>80</v>
      </c>
      <c r="L249" s="3">
        <v>0</v>
      </c>
      <c r="M249" s="2">
        <v>83</v>
      </c>
      <c r="N249" s="2" t="s">
        <v>2258</v>
      </c>
    </row>
    <row r="250" spans="1:14" ht="12.75" outlineLevel="2">
      <c r="A250" s="2" t="s">
        <v>1311</v>
      </c>
      <c r="B250" t="s">
        <v>721</v>
      </c>
      <c r="C250" s="16">
        <v>312</v>
      </c>
      <c r="D250" t="s">
        <v>2213</v>
      </c>
      <c r="E250" s="23" t="s">
        <v>3329</v>
      </c>
      <c r="F250" t="s">
        <v>3330</v>
      </c>
      <c r="G250" t="s">
        <v>722</v>
      </c>
      <c r="H250" s="20" t="s">
        <v>566</v>
      </c>
      <c r="I250" s="1">
        <v>136350.68</v>
      </c>
      <c r="J250" s="2" t="s">
        <v>1003</v>
      </c>
      <c r="K250" s="2" t="s">
        <v>51</v>
      </c>
      <c r="L250" s="3">
        <v>0</v>
      </c>
      <c r="M250" s="2">
        <v>50</v>
      </c>
      <c r="N250" s="2" t="s">
        <v>2153</v>
      </c>
    </row>
    <row r="251" spans="3:14" ht="12.75" outlineLevel="1">
      <c r="C251" s="17" t="s">
        <v>2015</v>
      </c>
      <c r="H251" s="20"/>
      <c r="I251" s="1">
        <f>SUBTOTAL(9,I155:I250)</f>
        <v>117901819.38000001</v>
      </c>
      <c r="J251" s="2"/>
      <c r="K251" s="2"/>
      <c r="L251" s="3"/>
      <c r="M251" s="2"/>
      <c r="N251" s="2"/>
    </row>
    <row r="252" spans="1:14" ht="12.75" outlineLevel="2">
      <c r="A252" s="2" t="s">
        <v>1312</v>
      </c>
      <c r="B252" t="s">
        <v>1987</v>
      </c>
      <c r="C252" s="16">
        <v>334</v>
      </c>
      <c r="D252" t="s">
        <v>1988</v>
      </c>
      <c r="E252" s="23" t="s">
        <v>1989</v>
      </c>
      <c r="F252" t="s">
        <v>1990</v>
      </c>
      <c r="G252" t="s">
        <v>1991</v>
      </c>
      <c r="H252" s="20" t="s">
        <v>1992</v>
      </c>
      <c r="I252" s="1">
        <v>328032.62</v>
      </c>
      <c r="J252" s="2" t="s">
        <v>2161</v>
      </c>
      <c r="K252" s="2" t="s">
        <v>2152</v>
      </c>
      <c r="L252" s="3">
        <v>0.3270588235294118</v>
      </c>
      <c r="M252" s="2">
        <v>0</v>
      </c>
      <c r="N252" s="2" t="s">
        <v>2153</v>
      </c>
    </row>
    <row r="253" spans="1:14" ht="12.75" outlineLevel="2">
      <c r="A253" s="2" t="s">
        <v>1313</v>
      </c>
      <c r="B253" t="s">
        <v>1993</v>
      </c>
      <c r="C253" s="16">
        <v>334</v>
      </c>
      <c r="D253" t="s">
        <v>1988</v>
      </c>
      <c r="E253" s="23" t="s">
        <v>1989</v>
      </c>
      <c r="F253" t="s">
        <v>1990</v>
      </c>
      <c r="G253" t="s">
        <v>1991</v>
      </c>
      <c r="H253" s="20" t="s">
        <v>1992</v>
      </c>
      <c r="I253" s="1">
        <v>2026811.82</v>
      </c>
      <c r="J253" s="2" t="s">
        <v>2161</v>
      </c>
      <c r="K253" s="2" t="s">
        <v>2152</v>
      </c>
      <c r="L253" s="3">
        <v>0.1635294117647059</v>
      </c>
      <c r="M253" s="2">
        <v>0</v>
      </c>
      <c r="N253" s="2" t="s">
        <v>2153</v>
      </c>
    </row>
    <row r="254" spans="1:14" ht="12.75" outlineLevel="2">
      <c r="A254" s="2" t="s">
        <v>1314</v>
      </c>
      <c r="B254" t="s">
        <v>1994</v>
      </c>
      <c r="C254" s="16">
        <v>334</v>
      </c>
      <c r="D254" t="s">
        <v>1988</v>
      </c>
      <c r="E254" s="23" t="s">
        <v>1995</v>
      </c>
      <c r="F254" t="s">
        <v>1996</v>
      </c>
      <c r="G254" t="s">
        <v>1997</v>
      </c>
      <c r="H254" s="20" t="s">
        <v>1998</v>
      </c>
      <c r="I254" s="1">
        <v>533673.4</v>
      </c>
      <c r="J254" s="2" t="s">
        <v>2161</v>
      </c>
      <c r="K254" s="2" t="s">
        <v>2152</v>
      </c>
      <c r="L254" s="3">
        <v>0.47941176470588237</v>
      </c>
      <c r="M254" s="2">
        <v>0</v>
      </c>
      <c r="N254" s="2" t="s">
        <v>229</v>
      </c>
    </row>
    <row r="255" spans="1:14" ht="12.75" outlineLevel="2">
      <c r="A255" s="2" t="s">
        <v>1315</v>
      </c>
      <c r="B255" t="s">
        <v>1999</v>
      </c>
      <c r="C255" s="16">
        <v>334</v>
      </c>
      <c r="D255" t="s">
        <v>1988</v>
      </c>
      <c r="E255" s="23" t="s">
        <v>1995</v>
      </c>
      <c r="F255" t="s">
        <v>1996</v>
      </c>
      <c r="G255" t="s">
        <v>1997</v>
      </c>
      <c r="H255" s="20" t="s">
        <v>1998</v>
      </c>
      <c r="I255" s="1">
        <v>3301742.73</v>
      </c>
      <c r="J255" s="2" t="s">
        <v>2161</v>
      </c>
      <c r="K255" s="2" t="s">
        <v>2152</v>
      </c>
      <c r="L255" s="3">
        <v>0.23941176470588235</v>
      </c>
      <c r="M255" s="2">
        <v>0</v>
      </c>
      <c r="N255" s="2" t="s">
        <v>229</v>
      </c>
    </row>
    <row r="256" spans="1:14" ht="12.75" outlineLevel="2">
      <c r="A256" s="2" t="s">
        <v>1316</v>
      </c>
      <c r="B256" t="s">
        <v>2984</v>
      </c>
      <c r="C256" s="16">
        <v>334</v>
      </c>
      <c r="D256" t="s">
        <v>1988</v>
      </c>
      <c r="E256" s="23" t="s">
        <v>2985</v>
      </c>
      <c r="F256" t="s">
        <v>2986</v>
      </c>
      <c r="G256" t="s">
        <v>2987</v>
      </c>
      <c r="H256" s="20" t="s">
        <v>2010</v>
      </c>
      <c r="I256" s="1">
        <v>69410.3</v>
      </c>
      <c r="J256" s="2" t="s">
        <v>2237</v>
      </c>
      <c r="K256" s="2" t="s">
        <v>2238</v>
      </c>
      <c r="L256" s="3">
        <v>0.06235294117647059</v>
      </c>
      <c r="M256" s="2">
        <v>0</v>
      </c>
      <c r="N256" s="2" t="s">
        <v>229</v>
      </c>
    </row>
    <row r="257" spans="1:14" ht="12.75" outlineLevel="2">
      <c r="A257" s="2" t="s">
        <v>1317</v>
      </c>
      <c r="B257" t="s">
        <v>2988</v>
      </c>
      <c r="C257" s="16">
        <v>334</v>
      </c>
      <c r="D257" t="s">
        <v>1988</v>
      </c>
      <c r="E257" s="23" t="s">
        <v>2985</v>
      </c>
      <c r="F257" t="s">
        <v>2986</v>
      </c>
      <c r="G257" t="s">
        <v>2987</v>
      </c>
      <c r="H257" s="20" t="s">
        <v>2010</v>
      </c>
      <c r="I257" s="1">
        <v>803568.44</v>
      </c>
      <c r="J257" s="2" t="s">
        <v>2237</v>
      </c>
      <c r="K257" s="2" t="s">
        <v>2238</v>
      </c>
      <c r="L257" s="3">
        <v>0.06235294117647059</v>
      </c>
      <c r="M257" s="2">
        <v>0</v>
      </c>
      <c r="N257" s="2" t="s">
        <v>229</v>
      </c>
    </row>
    <row r="258" spans="1:14" ht="12.75" outlineLevel="2">
      <c r="A258" s="2" t="s">
        <v>1318</v>
      </c>
      <c r="B258" t="s">
        <v>3007</v>
      </c>
      <c r="C258" s="16">
        <v>334</v>
      </c>
      <c r="D258" t="s">
        <v>1988</v>
      </c>
      <c r="E258" s="23" t="s">
        <v>1989</v>
      </c>
      <c r="F258" t="s">
        <v>1990</v>
      </c>
      <c r="G258" t="s">
        <v>271</v>
      </c>
      <c r="H258" s="20" t="s">
        <v>2830</v>
      </c>
      <c r="I258" s="1">
        <v>176996</v>
      </c>
      <c r="J258" s="2" t="s">
        <v>2161</v>
      </c>
      <c r="K258" s="2" t="s">
        <v>2700</v>
      </c>
      <c r="L258" s="3">
        <v>0.17647058823529413</v>
      </c>
      <c r="M258" s="2">
        <v>0</v>
      </c>
      <c r="N258" s="2" t="s">
        <v>2153</v>
      </c>
    </row>
    <row r="259" spans="1:14" ht="12.75" outlineLevel="2">
      <c r="A259" s="2" t="s">
        <v>1319</v>
      </c>
      <c r="B259" t="s">
        <v>272</v>
      </c>
      <c r="C259" s="16">
        <v>334</v>
      </c>
      <c r="D259" t="s">
        <v>1988</v>
      </c>
      <c r="E259" s="23" t="s">
        <v>1989</v>
      </c>
      <c r="F259" t="s">
        <v>1990</v>
      </c>
      <c r="G259" t="s">
        <v>271</v>
      </c>
      <c r="H259" s="20" t="s">
        <v>2830</v>
      </c>
      <c r="I259" s="1">
        <v>1093603.5</v>
      </c>
      <c r="J259" s="2" t="s">
        <v>2161</v>
      </c>
      <c r="K259" s="2" t="s">
        <v>2700</v>
      </c>
      <c r="L259" s="3">
        <v>0.08823529411764706</v>
      </c>
      <c r="M259" s="2">
        <v>0</v>
      </c>
      <c r="N259" s="2" t="s">
        <v>2153</v>
      </c>
    </row>
    <row r="260" spans="1:14" ht="12.75" outlineLevel="2">
      <c r="A260" s="2" t="s">
        <v>1320</v>
      </c>
      <c r="B260" t="s">
        <v>278</v>
      </c>
      <c r="C260" s="16">
        <v>334</v>
      </c>
      <c r="D260" t="s">
        <v>1988</v>
      </c>
      <c r="E260" s="23" t="s">
        <v>279</v>
      </c>
      <c r="F260" t="s">
        <v>280</v>
      </c>
      <c r="G260" t="s">
        <v>281</v>
      </c>
      <c r="H260" s="20" t="s">
        <v>2004</v>
      </c>
      <c r="I260" s="1">
        <v>159296.4</v>
      </c>
      <c r="J260" s="2" t="s">
        <v>2287</v>
      </c>
      <c r="K260" s="2" t="s">
        <v>2238</v>
      </c>
      <c r="L260" s="3">
        <v>0.1588235294117647</v>
      </c>
      <c r="M260" s="2">
        <v>0</v>
      </c>
      <c r="N260" s="2" t="s">
        <v>2153</v>
      </c>
    </row>
    <row r="261" spans="1:14" ht="12.75" outlineLevel="2">
      <c r="A261" s="2" t="s">
        <v>1321</v>
      </c>
      <c r="B261" t="s">
        <v>282</v>
      </c>
      <c r="C261" s="16">
        <v>334</v>
      </c>
      <c r="D261" t="s">
        <v>1988</v>
      </c>
      <c r="E261" s="23" t="s">
        <v>279</v>
      </c>
      <c r="F261" t="s">
        <v>280</v>
      </c>
      <c r="G261" t="s">
        <v>281</v>
      </c>
      <c r="H261" s="20" t="s">
        <v>2004</v>
      </c>
      <c r="I261" s="1">
        <v>1835606.86</v>
      </c>
      <c r="J261" s="2" t="s">
        <v>2287</v>
      </c>
      <c r="K261" s="2" t="s">
        <v>2238</v>
      </c>
      <c r="L261" s="3">
        <v>0.1588235294117647</v>
      </c>
      <c r="M261" s="2">
        <v>0</v>
      </c>
      <c r="N261" s="2" t="s">
        <v>2153</v>
      </c>
    </row>
    <row r="262" spans="1:14" ht="12.75" outlineLevel="2">
      <c r="A262" s="2" t="s">
        <v>1322</v>
      </c>
      <c r="B262" t="s">
        <v>291</v>
      </c>
      <c r="C262" s="16">
        <v>334</v>
      </c>
      <c r="D262" t="s">
        <v>1988</v>
      </c>
      <c r="E262" s="23" t="s">
        <v>287</v>
      </c>
      <c r="F262" t="s">
        <v>288</v>
      </c>
      <c r="G262" t="s">
        <v>289</v>
      </c>
      <c r="H262" s="20" t="s">
        <v>2830</v>
      </c>
      <c r="I262" s="1">
        <v>294993.4</v>
      </c>
      <c r="J262" s="2" t="s">
        <v>124</v>
      </c>
      <c r="K262" s="2" t="s">
        <v>2238</v>
      </c>
      <c r="L262" s="3">
        <v>0.29411764705882354</v>
      </c>
      <c r="M262" s="2">
        <v>0</v>
      </c>
      <c r="N262" s="2" t="s">
        <v>2153</v>
      </c>
    </row>
    <row r="263" spans="1:14" ht="12.75" outlineLevel="2">
      <c r="A263" s="2" t="s">
        <v>1323</v>
      </c>
      <c r="B263" t="s">
        <v>292</v>
      </c>
      <c r="C263" s="16">
        <v>334</v>
      </c>
      <c r="D263" t="s">
        <v>1988</v>
      </c>
      <c r="E263" s="23" t="s">
        <v>287</v>
      </c>
      <c r="F263" t="s">
        <v>288</v>
      </c>
      <c r="G263" t="s">
        <v>289</v>
      </c>
      <c r="H263" s="20" t="s">
        <v>2830</v>
      </c>
      <c r="I263" s="1">
        <v>3399272.05</v>
      </c>
      <c r="J263" s="2" t="s">
        <v>124</v>
      </c>
      <c r="K263" s="2" t="s">
        <v>2238</v>
      </c>
      <c r="L263" s="3">
        <v>0.29411764705882354</v>
      </c>
      <c r="M263" s="2">
        <v>0</v>
      </c>
      <c r="N263" s="2" t="s">
        <v>2153</v>
      </c>
    </row>
    <row r="264" spans="1:14" ht="12.75" outlineLevel="2">
      <c r="A264" s="2" t="s">
        <v>1324</v>
      </c>
      <c r="B264" t="s">
        <v>2661</v>
      </c>
      <c r="C264" s="16">
        <v>334</v>
      </c>
      <c r="D264" t="s">
        <v>1988</v>
      </c>
      <c r="E264" s="23" t="s">
        <v>2657</v>
      </c>
      <c r="F264" t="s">
        <v>2658</v>
      </c>
      <c r="G264" t="s">
        <v>2659</v>
      </c>
      <c r="H264" s="20" t="s">
        <v>1998</v>
      </c>
      <c r="I264" s="1">
        <v>224195</v>
      </c>
      <c r="J264" s="2" t="s">
        <v>2161</v>
      </c>
      <c r="K264" s="2" t="s">
        <v>2238</v>
      </c>
      <c r="L264" s="3">
        <v>0.2235294117647059</v>
      </c>
      <c r="M264" s="2">
        <v>0</v>
      </c>
      <c r="N264" s="2" t="s">
        <v>2153</v>
      </c>
    </row>
    <row r="265" spans="1:14" ht="12.75" outlineLevel="2">
      <c r="A265" s="2" t="s">
        <v>1325</v>
      </c>
      <c r="B265" t="s">
        <v>2662</v>
      </c>
      <c r="C265" s="16">
        <v>334</v>
      </c>
      <c r="D265" t="s">
        <v>1988</v>
      </c>
      <c r="E265" s="23" t="s">
        <v>2657</v>
      </c>
      <c r="F265" t="s">
        <v>2658</v>
      </c>
      <c r="G265" t="s">
        <v>2659</v>
      </c>
      <c r="H265" s="20" t="s">
        <v>1998</v>
      </c>
      <c r="I265" s="1">
        <v>2583446.76</v>
      </c>
      <c r="J265" s="2" t="s">
        <v>2161</v>
      </c>
      <c r="K265" s="2" t="s">
        <v>2238</v>
      </c>
      <c r="L265" s="3">
        <v>0.2235294117647059</v>
      </c>
      <c r="M265" s="2">
        <v>0</v>
      </c>
      <c r="N265" s="2" t="s">
        <v>2153</v>
      </c>
    </row>
    <row r="266" spans="1:14" ht="12.75" outlineLevel="2">
      <c r="A266" s="2" t="s">
        <v>1326</v>
      </c>
      <c r="B266" t="s">
        <v>2677</v>
      </c>
      <c r="C266" s="16">
        <v>334</v>
      </c>
      <c r="D266" t="s">
        <v>1988</v>
      </c>
      <c r="E266" s="23" t="s">
        <v>2678</v>
      </c>
      <c r="F266" t="s">
        <v>2679</v>
      </c>
      <c r="G266" t="s">
        <v>2680</v>
      </c>
      <c r="H266" s="20" t="s">
        <v>2099</v>
      </c>
      <c r="I266" s="1">
        <v>147496.7</v>
      </c>
      <c r="J266" s="2" t="s">
        <v>2151</v>
      </c>
      <c r="K266" s="2" t="s">
        <v>2251</v>
      </c>
      <c r="L266" s="3">
        <v>0.14705882352941177</v>
      </c>
      <c r="M266" s="2">
        <v>0</v>
      </c>
      <c r="N266" s="2" t="s">
        <v>2153</v>
      </c>
    </row>
    <row r="267" spans="1:14" ht="12.75" outlineLevel="2">
      <c r="A267" s="2" t="s">
        <v>1327</v>
      </c>
      <c r="B267" t="s">
        <v>2681</v>
      </c>
      <c r="C267" s="16">
        <v>334</v>
      </c>
      <c r="D267" t="s">
        <v>1988</v>
      </c>
      <c r="E267" s="23" t="s">
        <v>2678</v>
      </c>
      <c r="F267" t="s">
        <v>2679</v>
      </c>
      <c r="G267" t="s">
        <v>2680</v>
      </c>
      <c r="H267" s="20" t="s">
        <v>2099</v>
      </c>
      <c r="I267" s="1">
        <v>1699635.98</v>
      </c>
      <c r="J267" s="2" t="s">
        <v>2151</v>
      </c>
      <c r="K267" s="2" t="s">
        <v>2251</v>
      </c>
      <c r="L267" s="3">
        <v>0.14705882352941177</v>
      </c>
      <c r="M267" s="2">
        <v>0</v>
      </c>
      <c r="N267" s="2" t="s">
        <v>2153</v>
      </c>
    </row>
    <row r="268" spans="1:14" ht="12.75" outlineLevel="2">
      <c r="A268" s="2" t="s">
        <v>1328</v>
      </c>
      <c r="B268" t="s">
        <v>2684</v>
      </c>
      <c r="C268" s="16">
        <v>334</v>
      </c>
      <c r="D268" t="s">
        <v>1988</v>
      </c>
      <c r="E268" s="23" t="s">
        <v>2685</v>
      </c>
      <c r="F268" t="s">
        <v>2686</v>
      </c>
      <c r="G268" t="s">
        <v>2687</v>
      </c>
      <c r="H268" s="20" t="s">
        <v>1756</v>
      </c>
      <c r="I268" s="1">
        <v>327407</v>
      </c>
      <c r="J268" s="2" t="s">
        <v>2161</v>
      </c>
      <c r="K268" s="2" t="s">
        <v>2251</v>
      </c>
      <c r="L268" s="3">
        <v>0.29411764705882354</v>
      </c>
      <c r="M268" s="2">
        <v>0</v>
      </c>
      <c r="N268" s="2" t="s">
        <v>229</v>
      </c>
    </row>
    <row r="269" spans="1:14" ht="12.75" outlineLevel="2">
      <c r="A269" s="2" t="s">
        <v>1329</v>
      </c>
      <c r="B269" t="s">
        <v>2688</v>
      </c>
      <c r="C269" s="16">
        <v>334</v>
      </c>
      <c r="D269" t="s">
        <v>1988</v>
      </c>
      <c r="E269" s="23" t="s">
        <v>2685</v>
      </c>
      <c r="F269" t="s">
        <v>2686</v>
      </c>
      <c r="G269" t="s">
        <v>2687</v>
      </c>
      <c r="H269" s="20" t="s">
        <v>1756</v>
      </c>
      <c r="I269" s="1">
        <v>3790417.11</v>
      </c>
      <c r="J269" s="2" t="s">
        <v>2161</v>
      </c>
      <c r="K269" s="2" t="s">
        <v>2251</v>
      </c>
      <c r="L269" s="3">
        <v>0.29411764705882354</v>
      </c>
      <c r="M269" s="2">
        <v>0</v>
      </c>
      <c r="N269" s="2" t="s">
        <v>229</v>
      </c>
    </row>
    <row r="270" spans="1:14" ht="12.75" outlineLevel="2">
      <c r="A270" s="2" t="s">
        <v>1330</v>
      </c>
      <c r="B270" t="s">
        <v>2765</v>
      </c>
      <c r="C270" s="16">
        <v>334</v>
      </c>
      <c r="D270" t="s">
        <v>1988</v>
      </c>
      <c r="E270" s="23" t="s">
        <v>2766</v>
      </c>
      <c r="F270" t="s">
        <v>2767</v>
      </c>
      <c r="G270" t="s">
        <v>507</v>
      </c>
      <c r="H270" s="20" t="s">
        <v>1992</v>
      </c>
      <c r="I270" s="1">
        <v>294993.4</v>
      </c>
      <c r="J270" s="2" t="s">
        <v>2161</v>
      </c>
      <c r="K270" s="2" t="s">
        <v>2251</v>
      </c>
      <c r="L270" s="3">
        <v>0.29411764705882354</v>
      </c>
      <c r="M270" s="2">
        <v>0</v>
      </c>
      <c r="N270" s="2" t="s">
        <v>2153</v>
      </c>
    </row>
    <row r="271" spans="1:14" ht="12.75" outlineLevel="2">
      <c r="A271" s="2" t="s">
        <v>1331</v>
      </c>
      <c r="B271" t="s">
        <v>1801</v>
      </c>
      <c r="C271" s="16">
        <v>334</v>
      </c>
      <c r="D271" t="s">
        <v>1988</v>
      </c>
      <c r="E271" s="23" t="s">
        <v>2766</v>
      </c>
      <c r="F271" t="s">
        <v>2767</v>
      </c>
      <c r="G271" t="s">
        <v>507</v>
      </c>
      <c r="H271" s="20" t="s">
        <v>1992</v>
      </c>
      <c r="I271" s="1">
        <v>3399272.05</v>
      </c>
      <c r="J271" s="2" t="s">
        <v>2161</v>
      </c>
      <c r="K271" s="2" t="s">
        <v>2251</v>
      </c>
      <c r="L271" s="3">
        <v>0.29411764705882354</v>
      </c>
      <c r="M271" s="2">
        <v>0</v>
      </c>
      <c r="N271" s="2" t="s">
        <v>2153</v>
      </c>
    </row>
    <row r="272" spans="1:14" ht="12.75" outlineLevel="2">
      <c r="A272" s="2" t="s">
        <v>1332</v>
      </c>
      <c r="B272" t="s">
        <v>2310</v>
      </c>
      <c r="C272" s="16">
        <v>334</v>
      </c>
      <c r="D272" t="s">
        <v>1988</v>
      </c>
      <c r="E272" s="23" t="s">
        <v>2311</v>
      </c>
      <c r="F272" t="s">
        <v>2312</v>
      </c>
      <c r="G272" t="s">
        <v>2313</v>
      </c>
      <c r="H272" s="20" t="s">
        <v>1756</v>
      </c>
      <c r="I272" s="1">
        <v>294993.4</v>
      </c>
      <c r="J272" s="2" t="s">
        <v>2151</v>
      </c>
      <c r="K272" s="2" t="s">
        <v>12</v>
      </c>
      <c r="L272" s="3">
        <v>0.29411764705882354</v>
      </c>
      <c r="M272" s="2">
        <v>0</v>
      </c>
      <c r="N272" s="2" t="s">
        <v>2153</v>
      </c>
    </row>
    <row r="273" spans="1:14" ht="12.75" outlineLevel="2">
      <c r="A273" s="2" t="s">
        <v>1333</v>
      </c>
      <c r="B273" t="s">
        <v>2314</v>
      </c>
      <c r="C273" s="16">
        <v>334</v>
      </c>
      <c r="D273" t="s">
        <v>1988</v>
      </c>
      <c r="E273" s="23" t="s">
        <v>2311</v>
      </c>
      <c r="F273" t="s">
        <v>2312</v>
      </c>
      <c r="G273" t="s">
        <v>2313</v>
      </c>
      <c r="H273" s="20" t="s">
        <v>1756</v>
      </c>
      <c r="I273" s="1">
        <v>3399272.05</v>
      </c>
      <c r="J273" s="2" t="s">
        <v>2151</v>
      </c>
      <c r="K273" s="2" t="s">
        <v>12</v>
      </c>
      <c r="L273" s="3">
        <v>0.29411764705882354</v>
      </c>
      <c r="M273" s="2">
        <v>0</v>
      </c>
      <c r="N273" s="2" t="s">
        <v>2153</v>
      </c>
    </row>
    <row r="274" spans="1:14" ht="12.75" outlineLevel="2">
      <c r="A274" s="2" t="s">
        <v>1334</v>
      </c>
      <c r="B274" t="s">
        <v>2315</v>
      </c>
      <c r="C274" s="16">
        <v>334</v>
      </c>
      <c r="D274" t="s">
        <v>1988</v>
      </c>
      <c r="E274" s="23" t="s">
        <v>2316</v>
      </c>
      <c r="F274" t="s">
        <v>2317</v>
      </c>
      <c r="G274" t="s">
        <v>2318</v>
      </c>
      <c r="H274" s="20" t="s">
        <v>1992</v>
      </c>
      <c r="I274" s="1">
        <v>294993.4</v>
      </c>
      <c r="J274" s="2" t="s">
        <v>2161</v>
      </c>
      <c r="K274" s="2" t="s">
        <v>2251</v>
      </c>
      <c r="L274" s="3">
        <v>0.29411764705882354</v>
      </c>
      <c r="M274" s="2">
        <v>0</v>
      </c>
      <c r="N274" s="2" t="s">
        <v>2153</v>
      </c>
    </row>
    <row r="275" spans="1:14" ht="12.75" outlineLevel="2">
      <c r="A275" s="2" t="s">
        <v>1335</v>
      </c>
      <c r="B275" t="s">
        <v>2319</v>
      </c>
      <c r="C275" s="16">
        <v>334</v>
      </c>
      <c r="D275" t="s">
        <v>1988</v>
      </c>
      <c r="E275" s="23" t="s">
        <v>2316</v>
      </c>
      <c r="F275" t="s">
        <v>2317</v>
      </c>
      <c r="G275" t="s">
        <v>2318</v>
      </c>
      <c r="H275" s="20" t="s">
        <v>1992</v>
      </c>
      <c r="I275" s="1">
        <v>3399272.05</v>
      </c>
      <c r="J275" s="2" t="s">
        <v>2161</v>
      </c>
      <c r="K275" s="2" t="s">
        <v>2251</v>
      </c>
      <c r="L275" s="3">
        <v>0.29411764705882354</v>
      </c>
      <c r="M275" s="2">
        <v>0</v>
      </c>
      <c r="N275" s="2" t="s">
        <v>2153</v>
      </c>
    </row>
    <row r="276" spans="1:14" ht="12.75" outlineLevel="2">
      <c r="A276" s="2" t="s">
        <v>1336</v>
      </c>
      <c r="B276" t="s">
        <v>2320</v>
      </c>
      <c r="C276" s="16">
        <v>334</v>
      </c>
      <c r="D276" t="s">
        <v>1988</v>
      </c>
      <c r="E276" s="23" t="s">
        <v>2321</v>
      </c>
      <c r="F276" t="s">
        <v>2322</v>
      </c>
      <c r="G276" t="s">
        <v>2323</v>
      </c>
      <c r="H276" s="20" t="s">
        <v>1992</v>
      </c>
      <c r="I276" s="1">
        <v>294993.4</v>
      </c>
      <c r="J276" s="2" t="s">
        <v>11</v>
      </c>
      <c r="K276" s="2" t="s">
        <v>2251</v>
      </c>
      <c r="L276" s="3">
        <v>0.29411764705882354</v>
      </c>
      <c r="M276" s="2">
        <v>0</v>
      </c>
      <c r="N276" s="2" t="s">
        <v>2153</v>
      </c>
    </row>
    <row r="277" spans="1:14" ht="12.75" outlineLevel="2">
      <c r="A277" s="2" t="s">
        <v>1337</v>
      </c>
      <c r="B277" t="s">
        <v>2324</v>
      </c>
      <c r="C277" s="16">
        <v>334</v>
      </c>
      <c r="D277" t="s">
        <v>1988</v>
      </c>
      <c r="E277" s="23" t="s">
        <v>2321</v>
      </c>
      <c r="F277" t="s">
        <v>2322</v>
      </c>
      <c r="G277" t="s">
        <v>2323</v>
      </c>
      <c r="H277" s="20" t="s">
        <v>1992</v>
      </c>
      <c r="I277" s="1">
        <v>3399272.05</v>
      </c>
      <c r="J277" s="2" t="s">
        <v>11</v>
      </c>
      <c r="K277" s="2" t="s">
        <v>2251</v>
      </c>
      <c r="L277" s="3">
        <v>0.29411764705882354</v>
      </c>
      <c r="M277" s="2">
        <v>0</v>
      </c>
      <c r="N277" s="2" t="s">
        <v>2153</v>
      </c>
    </row>
    <row r="278" spans="1:14" ht="12.75" outlineLevel="2">
      <c r="A278" s="2" t="s">
        <v>1338</v>
      </c>
      <c r="B278" t="s">
        <v>2327</v>
      </c>
      <c r="C278" s="16">
        <v>334</v>
      </c>
      <c r="D278" t="s">
        <v>1988</v>
      </c>
      <c r="E278" s="23" t="s">
        <v>2924</v>
      </c>
      <c r="F278" t="s">
        <v>2925</v>
      </c>
      <c r="G278" t="s">
        <v>2926</v>
      </c>
      <c r="H278" s="20" t="s">
        <v>2004</v>
      </c>
      <c r="I278" s="1">
        <v>252255.92</v>
      </c>
      <c r="J278" s="2" t="s">
        <v>11</v>
      </c>
      <c r="K278" s="2" t="s">
        <v>51</v>
      </c>
      <c r="L278" s="3">
        <v>0.023529411764705882</v>
      </c>
      <c r="M278" s="2">
        <v>0</v>
      </c>
      <c r="N278" s="2" t="s">
        <v>2153</v>
      </c>
    </row>
    <row r="279" spans="1:14" ht="12.75" outlineLevel="2">
      <c r="A279" s="2" t="s">
        <v>1339</v>
      </c>
      <c r="B279" t="s">
        <v>398</v>
      </c>
      <c r="C279" s="16">
        <v>334</v>
      </c>
      <c r="D279" t="s">
        <v>1988</v>
      </c>
      <c r="E279" s="23" t="s">
        <v>1989</v>
      </c>
      <c r="F279" t="s">
        <v>1990</v>
      </c>
      <c r="G279" t="s">
        <v>399</v>
      </c>
      <c r="H279" s="20" t="s">
        <v>2830</v>
      </c>
      <c r="I279" s="1">
        <v>1304847.11</v>
      </c>
      <c r="J279" s="2" t="s">
        <v>2161</v>
      </c>
      <c r="K279" s="2" t="s">
        <v>80</v>
      </c>
      <c r="L279" s="3">
        <v>0</v>
      </c>
      <c r="M279" s="2">
        <v>458</v>
      </c>
      <c r="N279" s="2" t="s">
        <v>2153</v>
      </c>
    </row>
    <row r="280" spans="1:14" ht="12.75" outlineLevel="2">
      <c r="A280" s="2" t="s">
        <v>1340</v>
      </c>
      <c r="B280" t="s">
        <v>408</v>
      </c>
      <c r="C280" s="16">
        <v>334</v>
      </c>
      <c r="D280" t="s">
        <v>1988</v>
      </c>
      <c r="E280" s="23" t="s">
        <v>409</v>
      </c>
      <c r="F280" t="s">
        <v>410</v>
      </c>
      <c r="G280" t="s">
        <v>411</v>
      </c>
      <c r="H280" s="20" t="s">
        <v>2010</v>
      </c>
      <c r="I280" s="1">
        <v>1304847.11</v>
      </c>
      <c r="J280" s="2" t="s">
        <v>2151</v>
      </c>
      <c r="K280" s="2" t="s">
        <v>412</v>
      </c>
      <c r="L280" s="3">
        <v>0</v>
      </c>
      <c r="M280" s="2">
        <v>458</v>
      </c>
      <c r="N280" s="2" t="s">
        <v>2153</v>
      </c>
    </row>
    <row r="281" spans="1:14" ht="12.75" outlineLevel="2">
      <c r="A281" s="2" t="s">
        <v>1341</v>
      </c>
      <c r="B281" t="s">
        <v>2376</v>
      </c>
      <c r="C281" s="16">
        <v>334</v>
      </c>
      <c r="D281" t="s">
        <v>1988</v>
      </c>
      <c r="E281" s="23" t="s">
        <v>421</v>
      </c>
      <c r="F281" t="s">
        <v>422</v>
      </c>
      <c r="G281" t="s">
        <v>2375</v>
      </c>
      <c r="H281" s="20" t="s">
        <v>1998</v>
      </c>
      <c r="I281" s="1">
        <v>717950.83</v>
      </c>
      <c r="J281" s="2" t="s">
        <v>2237</v>
      </c>
      <c r="K281" s="2" t="s">
        <v>80</v>
      </c>
      <c r="L281" s="3">
        <v>0</v>
      </c>
      <c r="M281" s="2">
        <v>252</v>
      </c>
      <c r="N281" s="2" t="s">
        <v>2153</v>
      </c>
    </row>
    <row r="282" spans="1:14" ht="12.75" outlineLevel="2">
      <c r="A282" s="2" t="s">
        <v>1342</v>
      </c>
      <c r="B282" t="s">
        <v>2381</v>
      </c>
      <c r="C282" s="16">
        <v>334</v>
      </c>
      <c r="D282" t="s">
        <v>1988</v>
      </c>
      <c r="E282" s="23" t="s">
        <v>2311</v>
      </c>
      <c r="F282" t="s">
        <v>2312</v>
      </c>
      <c r="G282" s="8" t="s">
        <v>556</v>
      </c>
      <c r="H282" s="20" t="s">
        <v>2010</v>
      </c>
      <c r="I282" s="1">
        <v>1304847.11</v>
      </c>
      <c r="J282" s="2" t="s">
        <v>2151</v>
      </c>
      <c r="K282" s="2" t="s">
        <v>412</v>
      </c>
      <c r="L282" s="3">
        <v>0</v>
      </c>
      <c r="M282" s="2">
        <v>458</v>
      </c>
      <c r="N282" s="2" t="s">
        <v>2153</v>
      </c>
    </row>
    <row r="283" spans="1:14" ht="12.75" outlineLevel="2">
      <c r="A283" s="2" t="s">
        <v>1343</v>
      </c>
      <c r="B283" t="s">
        <v>468</v>
      </c>
      <c r="C283" s="16">
        <v>334</v>
      </c>
      <c r="D283" t="s">
        <v>1988</v>
      </c>
      <c r="E283" s="23" t="s">
        <v>465</v>
      </c>
      <c r="F283" t="s">
        <v>466</v>
      </c>
      <c r="G283" t="s">
        <v>467</v>
      </c>
      <c r="H283" s="20" t="s">
        <v>1992</v>
      </c>
      <c r="I283" s="1">
        <v>126127.97</v>
      </c>
      <c r="J283" s="2" t="s">
        <v>2161</v>
      </c>
      <c r="K283" s="2" t="s">
        <v>51</v>
      </c>
      <c r="L283" s="3">
        <v>0.011764705882352941</v>
      </c>
      <c r="M283" s="2">
        <v>0</v>
      </c>
      <c r="N283" s="2" t="s">
        <v>2153</v>
      </c>
    </row>
    <row r="284" spans="3:14" ht="12.75" outlineLevel="1">
      <c r="C284" s="17" t="s">
        <v>2016</v>
      </c>
      <c r="H284" s="20"/>
      <c r="I284" s="1">
        <f>SUBTOTAL(9,I252:I283)</f>
        <v>42583543.91999999</v>
      </c>
      <c r="J284" s="2"/>
      <c r="K284" s="2"/>
      <c r="L284" s="3"/>
      <c r="M284" s="2"/>
      <c r="N284" s="2"/>
    </row>
    <row r="285" spans="1:14" ht="12.75" outlineLevel="2">
      <c r="A285" s="2" t="s">
        <v>1344</v>
      </c>
      <c r="B285" t="s">
        <v>2347</v>
      </c>
      <c r="C285" s="16">
        <v>355</v>
      </c>
      <c r="D285" t="s">
        <v>624</v>
      </c>
      <c r="E285" s="23" t="s">
        <v>2344</v>
      </c>
      <c r="F285" t="s">
        <v>2345</v>
      </c>
      <c r="G285" t="s">
        <v>2346</v>
      </c>
      <c r="H285" s="20" t="s">
        <v>2830</v>
      </c>
      <c r="I285" s="1">
        <v>4498032.02</v>
      </c>
      <c r="J285" s="2" t="s">
        <v>2161</v>
      </c>
      <c r="K285" s="2" t="s">
        <v>80</v>
      </c>
      <c r="L285" s="3">
        <v>0.39176470588235296</v>
      </c>
      <c r="M285" s="2">
        <v>0</v>
      </c>
      <c r="N285" s="2" t="s">
        <v>2153</v>
      </c>
    </row>
    <row r="286" spans="3:14" ht="12.75" outlineLevel="1">
      <c r="C286" s="17" t="s">
        <v>2017</v>
      </c>
      <c r="H286" s="20"/>
      <c r="I286" s="1">
        <f>SUBTOTAL(9,I285:I285)</f>
        <v>4498032.02</v>
      </c>
      <c r="J286" s="2"/>
      <c r="K286" s="2"/>
      <c r="L286" s="3"/>
      <c r="M286" s="2"/>
      <c r="N286" s="2"/>
    </row>
    <row r="287" spans="1:14" ht="12.75" outlineLevel="2">
      <c r="A287" s="2" t="s">
        <v>1345</v>
      </c>
      <c r="B287" t="s">
        <v>3153</v>
      </c>
      <c r="C287" s="16">
        <v>377</v>
      </c>
      <c r="D287" t="s">
        <v>3154</v>
      </c>
      <c r="E287" s="23" t="s">
        <v>3155</v>
      </c>
      <c r="F287" t="s">
        <v>3156</v>
      </c>
      <c r="G287" t="s">
        <v>3157</v>
      </c>
      <c r="H287" s="20" t="s">
        <v>3137</v>
      </c>
      <c r="I287" s="1">
        <v>88498</v>
      </c>
      <c r="J287" s="2" t="s">
        <v>2161</v>
      </c>
      <c r="K287" s="2" t="s">
        <v>2251</v>
      </c>
      <c r="L287" s="3">
        <v>0.08823529411764706</v>
      </c>
      <c r="M287" s="2">
        <v>0</v>
      </c>
      <c r="N287" s="2" t="s">
        <v>2153</v>
      </c>
    </row>
    <row r="288" spans="1:14" ht="12.75" outlineLevel="2">
      <c r="A288" s="2" t="s">
        <v>1346</v>
      </c>
      <c r="B288" t="s">
        <v>3158</v>
      </c>
      <c r="C288" s="16">
        <v>377</v>
      </c>
      <c r="D288" t="s">
        <v>3154</v>
      </c>
      <c r="E288" s="23" t="s">
        <v>3155</v>
      </c>
      <c r="F288" t="s">
        <v>3156</v>
      </c>
      <c r="G288" t="s">
        <v>3157</v>
      </c>
      <c r="H288" s="20" t="s">
        <v>3137</v>
      </c>
      <c r="I288" s="1">
        <v>1019781.57</v>
      </c>
      <c r="J288" s="2" t="s">
        <v>2161</v>
      </c>
      <c r="K288" s="2" t="s">
        <v>2251</v>
      </c>
      <c r="L288" s="3">
        <v>0.08823529411764706</v>
      </c>
      <c r="M288" s="2">
        <v>0</v>
      </c>
      <c r="N288" s="2" t="s">
        <v>2153</v>
      </c>
    </row>
    <row r="289" spans="3:14" ht="12.75" outlineLevel="1">
      <c r="C289" s="17" t="s">
        <v>2018</v>
      </c>
      <c r="H289" s="20"/>
      <c r="I289" s="1">
        <f>SUBTOTAL(9,I287:I288)</f>
        <v>1108279.5699999998</v>
      </c>
      <c r="J289" s="2"/>
      <c r="K289" s="2"/>
      <c r="L289" s="3"/>
      <c r="M289" s="2"/>
      <c r="N289" s="2"/>
    </row>
    <row r="290" spans="1:14" ht="12.75" outlineLevel="2">
      <c r="A290" s="2" t="s">
        <v>1347</v>
      </c>
      <c r="B290" t="s">
        <v>2634</v>
      </c>
      <c r="C290" s="16">
        <v>385</v>
      </c>
      <c r="D290" s="8" t="s">
        <v>309</v>
      </c>
      <c r="E290" s="23" t="s">
        <v>2635</v>
      </c>
      <c r="F290" t="s">
        <v>2636</v>
      </c>
      <c r="G290" t="s">
        <v>2637</v>
      </c>
      <c r="H290" s="20" t="s">
        <v>2638</v>
      </c>
      <c r="I290" s="1">
        <v>88498</v>
      </c>
      <c r="J290" s="2" t="s">
        <v>2161</v>
      </c>
      <c r="K290" s="2" t="s">
        <v>2152</v>
      </c>
      <c r="L290" s="3">
        <v>0.08823529411764706</v>
      </c>
      <c r="M290" s="2">
        <v>0</v>
      </c>
      <c r="N290" s="2" t="s">
        <v>2153</v>
      </c>
    </row>
    <row r="291" spans="1:14" ht="12.75" outlineLevel="2">
      <c r="A291" s="2" t="s">
        <v>1348</v>
      </c>
      <c r="B291" t="s">
        <v>2639</v>
      </c>
      <c r="C291" s="16">
        <v>385</v>
      </c>
      <c r="D291" t="s">
        <v>309</v>
      </c>
      <c r="E291" s="23" t="s">
        <v>2635</v>
      </c>
      <c r="F291" t="s">
        <v>2636</v>
      </c>
      <c r="G291" t="s">
        <v>2637</v>
      </c>
      <c r="H291" s="20" t="s">
        <v>2638</v>
      </c>
      <c r="I291" s="1">
        <v>546801.75</v>
      </c>
      <c r="J291" s="2" t="s">
        <v>2161</v>
      </c>
      <c r="K291" s="2" t="s">
        <v>2152</v>
      </c>
      <c r="L291" s="3">
        <v>0.04411764705882353</v>
      </c>
      <c r="M291" s="2">
        <v>0</v>
      </c>
      <c r="N291" s="2" t="s">
        <v>2153</v>
      </c>
    </row>
    <row r="292" spans="3:14" ht="12.75" outlineLevel="1">
      <c r="C292" s="17" t="s">
        <v>2019</v>
      </c>
      <c r="H292" s="20"/>
      <c r="I292" s="1">
        <f>SUBTOTAL(9,I290:I291)</f>
        <v>635299.75</v>
      </c>
      <c r="J292" s="2"/>
      <c r="K292" s="2"/>
      <c r="L292" s="3"/>
      <c r="M292" s="2"/>
      <c r="N292" s="2"/>
    </row>
    <row r="293" spans="1:14" ht="12.75" outlineLevel="2">
      <c r="A293" s="2" t="s">
        <v>1349</v>
      </c>
      <c r="B293" t="s">
        <v>3294</v>
      </c>
      <c r="C293" s="16">
        <v>393</v>
      </c>
      <c r="D293" t="s">
        <v>3295</v>
      </c>
      <c r="E293" s="23" t="s">
        <v>3296</v>
      </c>
      <c r="F293" t="s">
        <v>3297</v>
      </c>
      <c r="G293" t="s">
        <v>3298</v>
      </c>
      <c r="H293" s="20" t="s">
        <v>542</v>
      </c>
      <c r="I293" s="1">
        <v>254562.1</v>
      </c>
      <c r="J293" s="2" t="s">
        <v>2161</v>
      </c>
      <c r="K293" s="2" t="s">
        <v>12</v>
      </c>
      <c r="L293" s="3">
        <v>0.28823529411764703</v>
      </c>
      <c r="M293" s="2">
        <v>0</v>
      </c>
      <c r="N293" s="2" t="s">
        <v>2258</v>
      </c>
    </row>
    <row r="294" spans="1:14" ht="12.75" outlineLevel="2">
      <c r="A294" s="2" t="s">
        <v>1350</v>
      </c>
      <c r="B294" t="s">
        <v>3299</v>
      </c>
      <c r="C294" s="16">
        <v>393</v>
      </c>
      <c r="D294" t="s">
        <v>3295</v>
      </c>
      <c r="E294" s="23" t="s">
        <v>3296</v>
      </c>
      <c r="F294" t="s">
        <v>3297</v>
      </c>
      <c r="G294" t="s">
        <v>3298</v>
      </c>
      <c r="H294" s="20" t="s">
        <v>542</v>
      </c>
      <c r="I294" s="1">
        <v>3332804.45</v>
      </c>
      <c r="J294" s="2" t="s">
        <v>2161</v>
      </c>
      <c r="K294" s="2" t="s">
        <v>12</v>
      </c>
      <c r="L294" s="3">
        <v>0.32941176470588235</v>
      </c>
      <c r="M294" s="2">
        <v>0</v>
      </c>
      <c r="N294" s="2" t="s">
        <v>2258</v>
      </c>
    </row>
    <row r="295" spans="3:14" ht="12.75" outlineLevel="1">
      <c r="C295" s="17" t="s">
        <v>2020</v>
      </c>
      <c r="H295" s="20"/>
      <c r="I295" s="1">
        <f>SUBTOTAL(9,I293:I294)</f>
        <v>3587366.5500000003</v>
      </c>
      <c r="J295" s="2"/>
      <c r="K295" s="2"/>
      <c r="L295" s="3"/>
      <c r="M295" s="2"/>
      <c r="N295" s="2"/>
    </row>
    <row r="296" spans="1:14" ht="12.75" outlineLevel="2">
      <c r="A296" s="2" t="s">
        <v>1351</v>
      </c>
      <c r="B296" t="s">
        <v>975</v>
      </c>
      <c r="C296" s="16">
        <v>405</v>
      </c>
      <c r="D296" s="8" t="s">
        <v>310</v>
      </c>
      <c r="E296" s="23" t="s">
        <v>976</v>
      </c>
      <c r="F296" t="s">
        <v>977</v>
      </c>
      <c r="G296" t="s">
        <v>978</v>
      </c>
      <c r="H296" s="20" t="s">
        <v>3121</v>
      </c>
      <c r="I296" s="1">
        <v>838429.35</v>
      </c>
      <c r="J296" s="2" t="s">
        <v>2161</v>
      </c>
      <c r="K296" s="2" t="s">
        <v>149</v>
      </c>
      <c r="L296" s="3">
        <v>0.06764705882352941</v>
      </c>
      <c r="M296" s="2">
        <v>0</v>
      </c>
      <c r="N296" s="2" t="s">
        <v>2153</v>
      </c>
    </row>
    <row r="297" spans="1:14" ht="12.75" outlineLevel="2">
      <c r="A297" s="2" t="s">
        <v>1352</v>
      </c>
      <c r="B297" t="s">
        <v>1891</v>
      </c>
      <c r="C297" s="16">
        <v>405</v>
      </c>
      <c r="D297" t="s">
        <v>310</v>
      </c>
      <c r="E297" s="23" t="s">
        <v>1892</v>
      </c>
      <c r="F297" t="s">
        <v>1893</v>
      </c>
      <c r="G297" t="s">
        <v>1894</v>
      </c>
      <c r="H297" s="20" t="s">
        <v>3121</v>
      </c>
      <c r="I297" s="1">
        <v>1093603.5</v>
      </c>
      <c r="J297" s="2" t="s">
        <v>2161</v>
      </c>
      <c r="K297" s="2" t="s">
        <v>51</v>
      </c>
      <c r="L297" s="3">
        <v>0.08823529411764706</v>
      </c>
      <c r="M297" s="2">
        <v>0</v>
      </c>
      <c r="N297" s="2" t="s">
        <v>2153</v>
      </c>
    </row>
    <row r="298" spans="3:14" ht="12.75" outlineLevel="1">
      <c r="C298" s="17" t="s">
        <v>2021</v>
      </c>
      <c r="H298" s="20"/>
      <c r="I298" s="1">
        <f>SUBTOTAL(9,I296:I297)</f>
        <v>1932032.85</v>
      </c>
      <c r="J298" s="2"/>
      <c r="K298" s="2"/>
      <c r="L298" s="3"/>
      <c r="M298" s="2"/>
      <c r="N298" s="2"/>
    </row>
    <row r="299" spans="1:14" ht="12.75" outlineLevel="2">
      <c r="A299" s="2" t="s">
        <v>1353</v>
      </c>
      <c r="B299" t="s">
        <v>494</v>
      </c>
      <c r="C299" s="16">
        <v>414</v>
      </c>
      <c r="D299" t="s">
        <v>495</v>
      </c>
      <c r="E299" s="23" t="s">
        <v>490</v>
      </c>
      <c r="F299" t="s">
        <v>491</v>
      </c>
      <c r="G299" t="s">
        <v>492</v>
      </c>
      <c r="H299" s="20" t="s">
        <v>473</v>
      </c>
      <c r="I299" s="1">
        <v>117997.4</v>
      </c>
      <c r="J299" s="2" t="s">
        <v>2161</v>
      </c>
      <c r="K299" s="2" t="s">
        <v>2152</v>
      </c>
      <c r="L299" s="3">
        <v>0.11764705882352941</v>
      </c>
      <c r="M299" s="2">
        <v>0</v>
      </c>
      <c r="N299" s="2" t="s">
        <v>2153</v>
      </c>
    </row>
    <row r="300" spans="1:14" ht="12.75" outlineLevel="2">
      <c r="A300" s="2" t="s">
        <v>1354</v>
      </c>
      <c r="B300" t="s">
        <v>496</v>
      </c>
      <c r="C300" s="16">
        <v>414</v>
      </c>
      <c r="D300" t="s">
        <v>495</v>
      </c>
      <c r="E300" s="23" t="s">
        <v>490</v>
      </c>
      <c r="F300" t="s">
        <v>491</v>
      </c>
      <c r="G300" t="s">
        <v>492</v>
      </c>
      <c r="H300" s="20" t="s">
        <v>473</v>
      </c>
      <c r="I300" s="1">
        <v>729069</v>
      </c>
      <c r="J300" s="2" t="s">
        <v>2161</v>
      </c>
      <c r="K300" s="2" t="s">
        <v>2152</v>
      </c>
      <c r="L300" s="3">
        <v>0.058823529411764705</v>
      </c>
      <c r="M300" s="2">
        <v>0</v>
      </c>
      <c r="N300" s="2" t="s">
        <v>2153</v>
      </c>
    </row>
    <row r="301" spans="3:14" ht="12.75" outlineLevel="1">
      <c r="C301" s="17" t="s">
        <v>2022</v>
      </c>
      <c r="H301" s="20"/>
      <c r="I301" s="1">
        <f>SUBTOTAL(9,I299:I300)</f>
        <v>847066.4</v>
      </c>
      <c r="J301" s="2"/>
      <c r="K301" s="2"/>
      <c r="L301" s="3"/>
      <c r="M301" s="2"/>
      <c r="N301" s="2"/>
    </row>
    <row r="302" spans="1:14" ht="12.75" outlineLevel="2">
      <c r="A302" s="2" t="s">
        <v>1355</v>
      </c>
      <c r="B302" t="s">
        <v>89</v>
      </c>
      <c r="C302" s="16">
        <v>416</v>
      </c>
      <c r="D302" t="s">
        <v>90</v>
      </c>
      <c r="E302" s="23" t="s">
        <v>2226</v>
      </c>
      <c r="F302" t="s">
        <v>2227</v>
      </c>
      <c r="G302" t="s">
        <v>91</v>
      </c>
      <c r="H302" s="20" t="s">
        <v>2286</v>
      </c>
      <c r="I302" s="1">
        <v>157659.96</v>
      </c>
      <c r="J302" s="2" t="s">
        <v>2273</v>
      </c>
      <c r="K302" s="2" t="s">
        <v>51</v>
      </c>
      <c r="L302" s="3">
        <v>0.014705882352941176</v>
      </c>
      <c r="M302" s="2">
        <v>0</v>
      </c>
      <c r="N302" s="2" t="s">
        <v>2153</v>
      </c>
    </row>
    <row r="303" spans="1:14" ht="12.75" outlineLevel="2">
      <c r="A303" s="2" t="s">
        <v>1356</v>
      </c>
      <c r="B303" t="s">
        <v>138</v>
      </c>
      <c r="C303" s="16">
        <v>416</v>
      </c>
      <c r="D303" t="s">
        <v>90</v>
      </c>
      <c r="E303" s="23" t="s">
        <v>135</v>
      </c>
      <c r="F303" t="s">
        <v>136</v>
      </c>
      <c r="G303" t="s">
        <v>137</v>
      </c>
      <c r="H303" s="20" t="s">
        <v>2264</v>
      </c>
      <c r="I303" s="1">
        <v>472979.86</v>
      </c>
      <c r="J303" s="2" t="s">
        <v>2273</v>
      </c>
      <c r="K303" s="2" t="s">
        <v>51</v>
      </c>
      <c r="L303" s="3">
        <v>0.04411764705882353</v>
      </c>
      <c r="M303" s="2">
        <v>0</v>
      </c>
      <c r="N303" s="2" t="s">
        <v>2153</v>
      </c>
    </row>
    <row r="304" spans="1:14" ht="12.75" outlineLevel="2">
      <c r="A304" s="2" t="s">
        <v>1357</v>
      </c>
      <c r="B304" t="s">
        <v>158</v>
      </c>
      <c r="C304" s="16">
        <v>416</v>
      </c>
      <c r="D304" t="s">
        <v>90</v>
      </c>
      <c r="E304" s="23" t="s">
        <v>155</v>
      </c>
      <c r="F304" t="s">
        <v>156</v>
      </c>
      <c r="G304" t="s">
        <v>157</v>
      </c>
      <c r="H304" s="20" t="s">
        <v>2264</v>
      </c>
      <c r="I304" s="1">
        <v>1418939.59</v>
      </c>
      <c r="J304" s="2" t="s">
        <v>2273</v>
      </c>
      <c r="K304" s="2" t="s">
        <v>51</v>
      </c>
      <c r="L304" s="3">
        <v>0.1323529411764706</v>
      </c>
      <c r="M304" s="2">
        <v>0</v>
      </c>
      <c r="N304" s="2" t="s">
        <v>2153</v>
      </c>
    </row>
    <row r="305" spans="1:14" ht="12.75" outlineLevel="2">
      <c r="A305" s="2" t="s">
        <v>1358</v>
      </c>
      <c r="B305" t="s">
        <v>704</v>
      </c>
      <c r="C305" s="16">
        <v>416</v>
      </c>
      <c r="D305" t="s">
        <v>90</v>
      </c>
      <c r="E305" s="23" t="s">
        <v>2441</v>
      </c>
      <c r="F305" t="s">
        <v>2442</v>
      </c>
      <c r="G305" t="s">
        <v>2443</v>
      </c>
      <c r="H305" s="20" t="s">
        <v>503</v>
      </c>
      <c r="I305" s="1">
        <v>1117434.98</v>
      </c>
      <c r="J305" s="2" t="s">
        <v>2273</v>
      </c>
      <c r="K305" s="2" t="s">
        <v>2152</v>
      </c>
      <c r="L305" s="3">
        <v>1.1141176470588234</v>
      </c>
      <c r="M305" s="2">
        <v>0</v>
      </c>
      <c r="N305" s="2" t="s">
        <v>2153</v>
      </c>
    </row>
    <row r="306" spans="1:14" ht="12.75" outlineLevel="2">
      <c r="A306" s="2" t="s">
        <v>1359</v>
      </c>
      <c r="B306" t="s">
        <v>2444</v>
      </c>
      <c r="C306" s="16">
        <v>416</v>
      </c>
      <c r="D306" t="s">
        <v>90</v>
      </c>
      <c r="E306" s="23" t="s">
        <v>2441</v>
      </c>
      <c r="F306" t="s">
        <v>2442</v>
      </c>
      <c r="G306" t="s">
        <v>2443</v>
      </c>
      <c r="H306" s="20" t="s">
        <v>503</v>
      </c>
      <c r="I306" s="1">
        <v>6904283.43</v>
      </c>
      <c r="J306" s="2" t="s">
        <v>2273</v>
      </c>
      <c r="K306" s="2" t="s">
        <v>2152</v>
      </c>
      <c r="L306" s="3">
        <v>0.5570588235294117</v>
      </c>
      <c r="M306" s="2">
        <v>0</v>
      </c>
      <c r="N306" s="2" t="s">
        <v>2153</v>
      </c>
    </row>
    <row r="307" spans="1:14" ht="12.75" outlineLevel="2">
      <c r="A307" s="2" t="s">
        <v>1360</v>
      </c>
      <c r="B307" t="s">
        <v>2967</v>
      </c>
      <c r="C307" s="16">
        <v>416</v>
      </c>
      <c r="D307" t="s">
        <v>90</v>
      </c>
      <c r="E307" s="23" t="s">
        <v>2964</v>
      </c>
      <c r="F307" t="s">
        <v>2965</v>
      </c>
      <c r="G307" t="s">
        <v>2966</v>
      </c>
      <c r="H307" s="20" t="s">
        <v>503</v>
      </c>
      <c r="I307" s="1">
        <v>1418939.59</v>
      </c>
      <c r="J307" s="2" t="s">
        <v>2273</v>
      </c>
      <c r="K307" s="2" t="s">
        <v>51</v>
      </c>
      <c r="L307" s="3">
        <v>0.1323529411764706</v>
      </c>
      <c r="M307" s="2">
        <v>0</v>
      </c>
      <c r="N307" s="2" t="s">
        <v>2153</v>
      </c>
    </row>
    <row r="308" spans="1:14" ht="12.75" outlineLevel="2">
      <c r="A308" s="2" t="s">
        <v>1361</v>
      </c>
      <c r="B308" t="s">
        <v>2797</v>
      </c>
      <c r="C308" s="16">
        <v>416</v>
      </c>
      <c r="D308" t="s">
        <v>90</v>
      </c>
      <c r="E308" s="23" t="s">
        <v>2441</v>
      </c>
      <c r="F308" t="s">
        <v>2442</v>
      </c>
      <c r="G308" t="s">
        <v>2798</v>
      </c>
      <c r="H308" s="20" t="s">
        <v>503</v>
      </c>
      <c r="I308" s="1">
        <v>1891919.46</v>
      </c>
      <c r="J308" s="2" t="s">
        <v>2273</v>
      </c>
      <c r="K308" s="2" t="s">
        <v>51</v>
      </c>
      <c r="L308" s="3">
        <v>0.17647058823529413</v>
      </c>
      <c r="M308" s="2">
        <v>0</v>
      </c>
      <c r="N308" s="2" t="s">
        <v>2153</v>
      </c>
    </row>
    <row r="309" spans="3:14" ht="12.75" outlineLevel="1">
      <c r="C309" s="17" t="s">
        <v>2023</v>
      </c>
      <c r="H309" s="20"/>
      <c r="I309" s="1">
        <f>SUBTOTAL(9,I302:I308)</f>
        <v>13382156.870000001</v>
      </c>
      <c r="J309" s="2"/>
      <c r="K309" s="2"/>
      <c r="L309" s="3"/>
      <c r="M309" s="2"/>
      <c r="N309" s="2"/>
    </row>
    <row r="310" spans="1:14" ht="12.75" outlineLevel="2">
      <c r="A310" s="2" t="s">
        <v>1362</v>
      </c>
      <c r="B310" t="s">
        <v>1835</v>
      </c>
      <c r="C310" s="16">
        <v>430</v>
      </c>
      <c r="D310" s="8" t="s">
        <v>311</v>
      </c>
      <c r="E310" s="23" t="s">
        <v>1836</v>
      </c>
      <c r="F310" t="s">
        <v>1837</v>
      </c>
      <c r="G310" t="s">
        <v>1838</v>
      </c>
      <c r="H310" s="20" t="s">
        <v>3235</v>
      </c>
      <c r="I310" s="1">
        <v>1239417.3</v>
      </c>
      <c r="J310" s="2" t="s">
        <v>2161</v>
      </c>
      <c r="K310" s="2" t="s">
        <v>149</v>
      </c>
      <c r="L310" s="3">
        <v>0.1</v>
      </c>
      <c r="M310" s="2">
        <v>0</v>
      </c>
      <c r="N310" s="2" t="s">
        <v>2153</v>
      </c>
    </row>
    <row r="311" spans="3:14" ht="12.75" outlineLevel="1">
      <c r="C311" s="17" t="s">
        <v>2024</v>
      </c>
      <c r="H311" s="20"/>
      <c r="I311" s="1">
        <f>SUBTOTAL(9,I310:I310)</f>
        <v>1239417.3</v>
      </c>
      <c r="J311" s="2"/>
      <c r="K311" s="2"/>
      <c r="L311" s="3"/>
      <c r="M311" s="2"/>
      <c r="N311" s="2"/>
    </row>
    <row r="312" spans="1:14" ht="12.75" outlineLevel="2">
      <c r="A312" s="2" t="s">
        <v>1363</v>
      </c>
      <c r="B312" t="s">
        <v>523</v>
      </c>
      <c r="C312" s="16">
        <v>431</v>
      </c>
      <c r="D312" s="8" t="s">
        <v>312</v>
      </c>
      <c r="E312" s="23" t="s">
        <v>524</v>
      </c>
      <c r="F312" t="s">
        <v>525</v>
      </c>
      <c r="G312" t="s">
        <v>526</v>
      </c>
      <c r="H312" s="20" t="s">
        <v>256</v>
      </c>
      <c r="I312" s="1">
        <v>589986.8</v>
      </c>
      <c r="J312" s="2" t="s">
        <v>2161</v>
      </c>
      <c r="K312" s="2" t="s">
        <v>2251</v>
      </c>
      <c r="L312" s="3">
        <v>0.5882352941176471</v>
      </c>
      <c r="M312" s="2">
        <v>0</v>
      </c>
      <c r="N312" s="2" t="s">
        <v>2153</v>
      </c>
    </row>
    <row r="313" spans="1:14" ht="12.75" outlineLevel="2">
      <c r="A313" s="2" t="s">
        <v>1364</v>
      </c>
      <c r="B313" t="s">
        <v>527</v>
      </c>
      <c r="C313" s="16">
        <v>431</v>
      </c>
      <c r="D313" t="s">
        <v>312</v>
      </c>
      <c r="E313" s="23" t="s">
        <v>524</v>
      </c>
      <c r="F313" t="s">
        <v>525</v>
      </c>
      <c r="G313" t="s">
        <v>526</v>
      </c>
      <c r="H313" s="20" t="s">
        <v>256</v>
      </c>
      <c r="I313" s="1">
        <v>6798544.01</v>
      </c>
      <c r="J313" s="2" t="s">
        <v>2161</v>
      </c>
      <c r="K313" s="2" t="s">
        <v>2251</v>
      </c>
      <c r="L313" s="3">
        <v>0.5882352941176471</v>
      </c>
      <c r="M313" s="2">
        <v>0</v>
      </c>
      <c r="N313" s="2" t="s">
        <v>2153</v>
      </c>
    </row>
    <row r="314" spans="1:14" ht="12.75" outlineLevel="2">
      <c r="A314" s="2" t="s">
        <v>1365</v>
      </c>
      <c r="B314" t="s">
        <v>939</v>
      </c>
      <c r="C314" s="16">
        <v>431</v>
      </c>
      <c r="D314" t="s">
        <v>312</v>
      </c>
      <c r="E314" s="23" t="s">
        <v>940</v>
      </c>
      <c r="F314" t="s">
        <v>941</v>
      </c>
      <c r="G314" t="s">
        <v>942</v>
      </c>
      <c r="H314" s="20" t="s">
        <v>1049</v>
      </c>
      <c r="I314" s="1">
        <v>1576599.55</v>
      </c>
      <c r="J314" s="2" t="s">
        <v>2161</v>
      </c>
      <c r="K314" s="2" t="s">
        <v>51</v>
      </c>
      <c r="L314" s="3">
        <v>0.14705882352941177</v>
      </c>
      <c r="M314" s="2">
        <v>0</v>
      </c>
      <c r="N314" s="2" t="s">
        <v>2153</v>
      </c>
    </row>
    <row r="315" spans="1:14" ht="12.75" outlineLevel="2">
      <c r="A315" s="2" t="s">
        <v>1366</v>
      </c>
      <c r="B315" t="s">
        <v>2458</v>
      </c>
      <c r="C315" s="16">
        <v>431</v>
      </c>
      <c r="D315" t="s">
        <v>312</v>
      </c>
      <c r="E315" s="23" t="s">
        <v>2459</v>
      </c>
      <c r="F315" t="s">
        <v>2460</v>
      </c>
      <c r="G315" t="s">
        <v>2461</v>
      </c>
      <c r="H315" s="20" t="s">
        <v>676</v>
      </c>
      <c r="I315" s="1">
        <v>247794.5</v>
      </c>
      <c r="J315" s="2" t="s">
        <v>2161</v>
      </c>
      <c r="K315" s="2" t="s">
        <v>2152</v>
      </c>
      <c r="L315" s="3">
        <v>0.24705882352941178</v>
      </c>
      <c r="M315" s="2">
        <v>0</v>
      </c>
      <c r="N315" s="2" t="s">
        <v>2153</v>
      </c>
    </row>
    <row r="316" spans="1:14" ht="12.75" outlineLevel="2">
      <c r="A316" s="2" t="s">
        <v>1367</v>
      </c>
      <c r="B316" t="s">
        <v>2462</v>
      </c>
      <c r="C316" s="16">
        <v>431</v>
      </c>
      <c r="D316" t="s">
        <v>312</v>
      </c>
      <c r="E316" s="23" t="s">
        <v>2459</v>
      </c>
      <c r="F316" t="s">
        <v>2460</v>
      </c>
      <c r="G316" t="s">
        <v>2461</v>
      </c>
      <c r="H316" s="20" t="s">
        <v>676</v>
      </c>
      <c r="I316" s="1">
        <v>1531044.9</v>
      </c>
      <c r="J316" s="2" t="s">
        <v>2161</v>
      </c>
      <c r="K316" s="2" t="s">
        <v>2152</v>
      </c>
      <c r="L316" s="3">
        <v>0.12352941176470589</v>
      </c>
      <c r="M316" s="2">
        <v>0</v>
      </c>
      <c r="N316" s="2" t="s">
        <v>2153</v>
      </c>
    </row>
    <row r="317" spans="3:14" ht="12.75" outlineLevel="1">
      <c r="C317" s="17" t="s">
        <v>2025</v>
      </c>
      <c r="H317" s="20"/>
      <c r="I317" s="1">
        <f>SUBTOTAL(9,I312:I316)</f>
        <v>10743969.76</v>
      </c>
      <c r="J317" s="2"/>
      <c r="K317" s="2"/>
      <c r="L317" s="3"/>
      <c r="M317" s="2"/>
      <c r="N317" s="2"/>
    </row>
    <row r="318" spans="1:14" ht="12.75" outlineLevel="2">
      <c r="A318" s="2" t="s">
        <v>1368</v>
      </c>
      <c r="B318" t="s">
        <v>2642</v>
      </c>
      <c r="C318" s="16">
        <v>432</v>
      </c>
      <c r="D318" s="8" t="s">
        <v>313</v>
      </c>
      <c r="E318" s="23" t="s">
        <v>2643</v>
      </c>
      <c r="F318" t="s">
        <v>2644</v>
      </c>
      <c r="G318" t="s">
        <v>2645</v>
      </c>
      <c r="H318" s="20" t="s">
        <v>2646</v>
      </c>
      <c r="I318" s="1">
        <v>176996</v>
      </c>
      <c r="J318" s="2" t="s">
        <v>2221</v>
      </c>
      <c r="K318" s="2" t="s">
        <v>2152</v>
      </c>
      <c r="L318" s="3">
        <v>0.17647058823529413</v>
      </c>
      <c r="M318" s="2">
        <v>0</v>
      </c>
      <c r="N318" s="2" t="s">
        <v>2153</v>
      </c>
    </row>
    <row r="319" spans="1:14" ht="12.75" outlineLevel="2">
      <c r="A319" s="2" t="s">
        <v>1369</v>
      </c>
      <c r="B319" t="s">
        <v>2647</v>
      </c>
      <c r="C319" s="16">
        <v>432</v>
      </c>
      <c r="D319" t="s">
        <v>313</v>
      </c>
      <c r="E319" s="23" t="s">
        <v>2643</v>
      </c>
      <c r="F319" t="s">
        <v>2644</v>
      </c>
      <c r="G319" t="s">
        <v>2645</v>
      </c>
      <c r="H319" s="20" t="s">
        <v>2646</v>
      </c>
      <c r="I319" s="1">
        <v>1093603.5</v>
      </c>
      <c r="J319" s="2" t="s">
        <v>2221</v>
      </c>
      <c r="K319" s="2" t="s">
        <v>2152</v>
      </c>
      <c r="L319" s="3">
        <v>0.08823529411764706</v>
      </c>
      <c r="M319" s="2">
        <v>0</v>
      </c>
      <c r="N319" s="2" t="s">
        <v>2153</v>
      </c>
    </row>
    <row r="320" spans="3:14" ht="12.75" outlineLevel="1">
      <c r="C320" s="17" t="s">
        <v>2026</v>
      </c>
      <c r="H320" s="20"/>
      <c r="I320" s="1">
        <f>SUBTOTAL(9,I318:I319)</f>
        <v>1270599.5</v>
      </c>
      <c r="J320" s="2"/>
      <c r="K320" s="2"/>
      <c r="L320" s="3"/>
      <c r="M320" s="2"/>
      <c r="N320" s="2"/>
    </row>
    <row r="321" spans="1:14" ht="12.75" outlineLevel="2">
      <c r="A321" s="2" t="s">
        <v>1370</v>
      </c>
      <c r="B321" t="s">
        <v>66</v>
      </c>
      <c r="C321" s="16">
        <v>476</v>
      </c>
      <c r="D321" t="s">
        <v>314</v>
      </c>
      <c r="E321" s="23" t="s">
        <v>67</v>
      </c>
      <c r="F321" t="s">
        <v>68</v>
      </c>
      <c r="G321" t="s">
        <v>69</v>
      </c>
      <c r="H321" s="20" t="s">
        <v>2264</v>
      </c>
      <c r="I321" s="1">
        <v>2187207</v>
      </c>
      <c r="J321" s="2" t="s">
        <v>2161</v>
      </c>
      <c r="K321" s="2" t="s">
        <v>51</v>
      </c>
      <c r="L321" s="3">
        <v>0.17647058823529413</v>
      </c>
      <c r="M321" s="2">
        <v>0</v>
      </c>
      <c r="N321" s="2" t="s">
        <v>2153</v>
      </c>
    </row>
    <row r="322" spans="3:14" ht="12.75" outlineLevel="1">
      <c r="C322" s="17" t="s">
        <v>2027</v>
      </c>
      <c r="H322" s="20"/>
      <c r="I322" s="1">
        <f>SUBTOTAL(9,I321:I321)</f>
        <v>2187207</v>
      </c>
      <c r="J322" s="2"/>
      <c r="K322" s="2"/>
      <c r="L322" s="3"/>
      <c r="M322" s="2"/>
      <c r="N322" s="2"/>
    </row>
    <row r="323" spans="1:14" ht="12.75" outlineLevel="2">
      <c r="A323" s="2" t="s">
        <v>1371</v>
      </c>
      <c r="B323" t="s">
        <v>2463</v>
      </c>
      <c r="C323" s="16">
        <v>489</v>
      </c>
      <c r="D323" t="s">
        <v>2464</v>
      </c>
      <c r="E323" s="23" t="s">
        <v>2459</v>
      </c>
      <c r="F323" t="s">
        <v>2460</v>
      </c>
      <c r="G323" t="s">
        <v>2461</v>
      </c>
      <c r="H323" s="20" t="s">
        <v>676</v>
      </c>
      <c r="I323" s="1">
        <v>165196.3</v>
      </c>
      <c r="J323" s="2" t="s">
        <v>2161</v>
      </c>
      <c r="K323" s="2" t="s">
        <v>2152</v>
      </c>
      <c r="L323" s="3">
        <v>0.16470588235294117</v>
      </c>
      <c r="M323" s="2">
        <v>0</v>
      </c>
      <c r="N323" s="2" t="s">
        <v>2153</v>
      </c>
    </row>
    <row r="324" spans="1:14" ht="12.75" outlineLevel="2">
      <c r="A324" s="2" t="s">
        <v>1372</v>
      </c>
      <c r="B324" t="s">
        <v>2465</v>
      </c>
      <c r="C324" s="16">
        <v>489</v>
      </c>
      <c r="D324" t="s">
        <v>2464</v>
      </c>
      <c r="E324" s="23" t="s">
        <v>2459</v>
      </c>
      <c r="F324" t="s">
        <v>2460</v>
      </c>
      <c r="G324" t="s">
        <v>2461</v>
      </c>
      <c r="H324" s="20" t="s">
        <v>676</v>
      </c>
      <c r="I324" s="1">
        <v>1020696.6</v>
      </c>
      <c r="J324" s="2" t="s">
        <v>2161</v>
      </c>
      <c r="K324" s="2" t="s">
        <v>2152</v>
      </c>
      <c r="L324" s="3">
        <v>0.08235294117647059</v>
      </c>
      <c r="M324" s="2">
        <v>0</v>
      </c>
      <c r="N324" s="2" t="s">
        <v>2153</v>
      </c>
    </row>
    <row r="325" spans="1:14" ht="12.75" outlineLevel="2">
      <c r="A325" s="2" t="s">
        <v>1373</v>
      </c>
      <c r="B325" t="s">
        <v>2502</v>
      </c>
      <c r="C325" s="16">
        <v>489</v>
      </c>
      <c r="D325" t="s">
        <v>2464</v>
      </c>
      <c r="E325" s="23" t="s">
        <v>2503</v>
      </c>
      <c r="F325" t="s">
        <v>2504</v>
      </c>
      <c r="G325" s="8" t="s">
        <v>2408</v>
      </c>
      <c r="H325" s="20" t="s">
        <v>676</v>
      </c>
      <c r="I325" s="1">
        <v>296173.34</v>
      </c>
      <c r="J325" s="2" t="s">
        <v>2161</v>
      </c>
      <c r="K325" s="2" t="s">
        <v>2700</v>
      </c>
      <c r="L325" s="3">
        <v>0.2952941176470588</v>
      </c>
      <c r="M325" s="2">
        <v>0</v>
      </c>
      <c r="N325" s="2" t="s">
        <v>2153</v>
      </c>
    </row>
    <row r="326" spans="1:14" ht="12.75" outlineLevel="2">
      <c r="A326" s="2" t="s">
        <v>1374</v>
      </c>
      <c r="B326" t="s">
        <v>2505</v>
      </c>
      <c r="C326" s="16">
        <v>489</v>
      </c>
      <c r="D326" t="s">
        <v>2464</v>
      </c>
      <c r="E326" s="23" t="s">
        <v>2503</v>
      </c>
      <c r="F326" t="s">
        <v>2504</v>
      </c>
      <c r="G326" s="8" t="s">
        <v>2408</v>
      </c>
      <c r="H326" s="20" t="s">
        <v>676</v>
      </c>
      <c r="I326" s="1">
        <v>1829963.19</v>
      </c>
      <c r="J326" s="2" t="s">
        <v>2161</v>
      </c>
      <c r="K326" s="2" t="s">
        <v>2700</v>
      </c>
      <c r="L326" s="3">
        <v>0.1476470588235294</v>
      </c>
      <c r="M326" s="2">
        <v>0</v>
      </c>
      <c r="N326" s="2" t="s">
        <v>2153</v>
      </c>
    </row>
    <row r="327" spans="3:14" ht="12.75" outlineLevel="1">
      <c r="C327" s="17" t="s">
        <v>2028</v>
      </c>
      <c r="H327" s="20"/>
      <c r="I327" s="1">
        <f>SUBTOTAL(9,I323:I326)</f>
        <v>3312029.4299999997</v>
      </c>
      <c r="J327" s="2"/>
      <c r="K327" s="2"/>
      <c r="L327" s="3"/>
      <c r="M327" s="2"/>
      <c r="N327" s="2"/>
    </row>
    <row r="328" spans="1:14" ht="12.75" outlineLevel="2">
      <c r="A328" s="2" t="s">
        <v>1375</v>
      </c>
      <c r="B328" t="s">
        <v>731</v>
      </c>
      <c r="C328" s="16">
        <v>508</v>
      </c>
      <c r="D328" t="s">
        <v>732</v>
      </c>
      <c r="E328" s="23" t="s">
        <v>733</v>
      </c>
      <c r="F328" t="s">
        <v>734</v>
      </c>
      <c r="G328" t="s">
        <v>735</v>
      </c>
      <c r="H328" s="20" t="s">
        <v>3285</v>
      </c>
      <c r="I328" s="1">
        <v>467938.87</v>
      </c>
      <c r="J328" s="2" t="s">
        <v>2161</v>
      </c>
      <c r="K328" s="2" t="s">
        <v>51</v>
      </c>
      <c r="L328" s="3">
        <v>0.05</v>
      </c>
      <c r="M328" s="2">
        <v>0</v>
      </c>
      <c r="N328" s="2" t="s">
        <v>2258</v>
      </c>
    </row>
    <row r="329" spans="3:14" ht="12.75" outlineLevel="1">
      <c r="C329" s="17" t="s">
        <v>2029</v>
      </c>
      <c r="H329" s="20"/>
      <c r="I329" s="1">
        <f>SUBTOTAL(9,I328:I328)</f>
        <v>467938.87</v>
      </c>
      <c r="J329" s="2"/>
      <c r="K329" s="2"/>
      <c r="L329" s="3"/>
      <c r="M329" s="2"/>
      <c r="N329" s="2"/>
    </row>
    <row r="330" spans="1:14" ht="12.75" outlineLevel="2">
      <c r="A330" s="2" t="s">
        <v>1376</v>
      </c>
      <c r="B330" t="s">
        <v>849</v>
      </c>
      <c r="C330" s="16">
        <v>613</v>
      </c>
      <c r="D330" t="s">
        <v>850</v>
      </c>
      <c r="E330" s="23" t="s">
        <v>846</v>
      </c>
      <c r="F330" t="s">
        <v>847</v>
      </c>
      <c r="G330" t="s">
        <v>848</v>
      </c>
      <c r="H330" s="20" t="s">
        <v>769</v>
      </c>
      <c r="I330" s="1">
        <v>412887.23</v>
      </c>
      <c r="J330" s="2" t="s">
        <v>2237</v>
      </c>
      <c r="K330" s="2" t="s">
        <v>51</v>
      </c>
      <c r="L330" s="3">
        <v>0.04411764705882353</v>
      </c>
      <c r="M330" s="2">
        <v>0</v>
      </c>
      <c r="N330" s="2" t="s">
        <v>2258</v>
      </c>
    </row>
    <row r="331" spans="3:14" ht="12.75" outlineLevel="1">
      <c r="C331" s="17" t="s">
        <v>2030</v>
      </c>
      <c r="H331" s="20"/>
      <c r="I331" s="1">
        <f>SUBTOTAL(9,I330:I330)</f>
        <v>412887.23</v>
      </c>
      <c r="J331" s="2"/>
      <c r="K331" s="2"/>
      <c r="L331" s="3"/>
      <c r="M331" s="2"/>
      <c r="N331" s="2"/>
    </row>
    <row r="332" spans="1:14" ht="12.75" outlineLevel="2">
      <c r="A332" s="2" t="s">
        <v>1377</v>
      </c>
      <c r="B332" t="s">
        <v>121</v>
      </c>
      <c r="C332" s="16">
        <v>614</v>
      </c>
      <c r="D332" t="s">
        <v>122</v>
      </c>
      <c r="E332" s="23" t="s">
        <v>116</v>
      </c>
      <c r="F332" t="s">
        <v>117</v>
      </c>
      <c r="G332" t="s">
        <v>118</v>
      </c>
      <c r="H332" s="20" t="s">
        <v>2250</v>
      </c>
      <c r="I332" s="1">
        <v>472979.86</v>
      </c>
      <c r="J332" s="2" t="s">
        <v>2161</v>
      </c>
      <c r="K332" s="2" t="s">
        <v>51</v>
      </c>
      <c r="L332" s="3">
        <v>0.04411764705882353</v>
      </c>
      <c r="M332" s="2">
        <v>0</v>
      </c>
      <c r="N332" s="2" t="s">
        <v>2153</v>
      </c>
    </row>
    <row r="333" spans="1:14" ht="12.75" outlineLevel="2">
      <c r="A333" s="2" t="s">
        <v>1378</v>
      </c>
      <c r="B333" t="s">
        <v>1687</v>
      </c>
      <c r="C333" s="16">
        <v>614</v>
      </c>
      <c r="D333" t="s">
        <v>122</v>
      </c>
      <c r="E333" s="23" t="s">
        <v>1681</v>
      </c>
      <c r="F333" t="s">
        <v>1682</v>
      </c>
      <c r="G333" t="s">
        <v>1683</v>
      </c>
      <c r="H333" s="20" t="s">
        <v>1756</v>
      </c>
      <c r="I333" s="1">
        <v>86138.02</v>
      </c>
      <c r="J333" s="2" t="s">
        <v>2161</v>
      </c>
      <c r="K333" s="2" t="s">
        <v>2251</v>
      </c>
      <c r="L333" s="3">
        <v>0.08588235294117647</v>
      </c>
      <c r="M333" s="2">
        <v>0</v>
      </c>
      <c r="N333" s="2" t="s">
        <v>2153</v>
      </c>
    </row>
    <row r="334" spans="1:14" ht="12.75" outlineLevel="2">
      <c r="A334" s="2" t="s">
        <v>1379</v>
      </c>
      <c r="B334" t="s">
        <v>1688</v>
      </c>
      <c r="C334" s="16">
        <v>614</v>
      </c>
      <c r="D334" t="s">
        <v>122</v>
      </c>
      <c r="E334" s="23" t="s">
        <v>1681</v>
      </c>
      <c r="F334" t="s">
        <v>1682</v>
      </c>
      <c r="G334" t="s">
        <v>1683</v>
      </c>
      <c r="H334" s="20" t="s">
        <v>1756</v>
      </c>
      <c r="I334" s="1">
        <v>992587.43</v>
      </c>
      <c r="J334" s="2" t="s">
        <v>2161</v>
      </c>
      <c r="K334" s="2" t="s">
        <v>2251</v>
      </c>
      <c r="L334" s="3">
        <v>0.08588235294117647</v>
      </c>
      <c r="M334" s="2">
        <v>0</v>
      </c>
      <c r="N334" s="2" t="s">
        <v>2153</v>
      </c>
    </row>
    <row r="335" spans="3:14" ht="12.75" outlineLevel="1">
      <c r="C335" s="17" t="s">
        <v>2031</v>
      </c>
      <c r="H335" s="20"/>
      <c r="I335" s="1">
        <f>SUBTOTAL(9,I332:I334)</f>
        <v>1551705.31</v>
      </c>
      <c r="J335" s="2"/>
      <c r="K335" s="2"/>
      <c r="L335" s="3"/>
      <c r="M335" s="2"/>
      <c r="N335" s="2"/>
    </row>
    <row r="336" spans="1:14" ht="12.75" outlineLevel="2">
      <c r="A336" s="2" t="s">
        <v>1380</v>
      </c>
      <c r="B336" t="s">
        <v>26</v>
      </c>
      <c r="C336" s="16">
        <v>619</v>
      </c>
      <c r="D336" t="s">
        <v>27</v>
      </c>
      <c r="E336" s="23" t="s">
        <v>21</v>
      </c>
      <c r="F336" t="s">
        <v>22</v>
      </c>
      <c r="G336" t="s">
        <v>23</v>
      </c>
      <c r="H336" s="20" t="s">
        <v>2264</v>
      </c>
      <c r="I336" s="1">
        <v>246024.49</v>
      </c>
      <c r="J336" s="2" t="s">
        <v>2161</v>
      </c>
      <c r="K336" s="2" t="s">
        <v>24</v>
      </c>
      <c r="L336" s="3">
        <v>0.24529411764705883</v>
      </c>
      <c r="M336" s="2">
        <v>0</v>
      </c>
      <c r="N336" s="2" t="s">
        <v>2153</v>
      </c>
    </row>
    <row r="337" spans="1:14" ht="12.75" outlineLevel="2">
      <c r="A337" s="2" t="s">
        <v>1381</v>
      </c>
      <c r="B337" t="s">
        <v>28</v>
      </c>
      <c r="C337" s="16">
        <v>619</v>
      </c>
      <c r="D337" t="s">
        <v>27</v>
      </c>
      <c r="E337" s="23" t="s">
        <v>21</v>
      </c>
      <c r="F337" t="s">
        <v>22</v>
      </c>
      <c r="G337" t="s">
        <v>23</v>
      </c>
      <c r="H337" s="20" t="s">
        <v>2264</v>
      </c>
      <c r="I337" s="1">
        <v>2834992.89</v>
      </c>
      <c r="J337" s="2" t="s">
        <v>2161</v>
      </c>
      <c r="K337" s="2" t="s">
        <v>24</v>
      </c>
      <c r="L337" s="3">
        <v>0.24529411764705883</v>
      </c>
      <c r="M337" s="2">
        <v>0</v>
      </c>
      <c r="N337" s="2" t="s">
        <v>2153</v>
      </c>
    </row>
    <row r="338" spans="1:14" ht="12.75" outlineLevel="2">
      <c r="A338" s="2" t="s">
        <v>1382</v>
      </c>
      <c r="B338" t="s">
        <v>265</v>
      </c>
      <c r="C338" s="16">
        <v>619</v>
      </c>
      <c r="D338" t="s">
        <v>27</v>
      </c>
      <c r="E338" s="23" t="s">
        <v>21</v>
      </c>
      <c r="F338" t="s">
        <v>22</v>
      </c>
      <c r="G338" t="s">
        <v>262</v>
      </c>
      <c r="H338" s="20" t="s">
        <v>263</v>
      </c>
      <c r="I338" s="1">
        <v>294993.4</v>
      </c>
      <c r="J338" s="2" t="s">
        <v>2161</v>
      </c>
      <c r="K338" s="2" t="s">
        <v>2195</v>
      </c>
      <c r="L338" s="3">
        <v>0.29411764705882354</v>
      </c>
      <c r="M338" s="2">
        <v>0</v>
      </c>
      <c r="N338" s="2" t="s">
        <v>2153</v>
      </c>
    </row>
    <row r="339" spans="3:14" ht="12.75" outlineLevel="1">
      <c r="C339" s="17" t="s">
        <v>2032</v>
      </c>
      <c r="H339" s="20"/>
      <c r="I339" s="1">
        <f>SUBTOTAL(9,I336:I338)</f>
        <v>3376010.78</v>
      </c>
      <c r="J339" s="2"/>
      <c r="K339" s="2"/>
      <c r="L339" s="3"/>
      <c r="M339" s="2"/>
      <c r="N339" s="2"/>
    </row>
    <row r="340" spans="1:14" ht="12.75" outlineLevel="2">
      <c r="A340" s="2" t="s">
        <v>1383</v>
      </c>
      <c r="B340" t="s">
        <v>587</v>
      </c>
      <c r="C340" s="16">
        <v>719</v>
      </c>
      <c r="D340" s="8" t="s">
        <v>315</v>
      </c>
      <c r="E340" s="23" t="s">
        <v>219</v>
      </c>
      <c r="F340" t="s">
        <v>220</v>
      </c>
      <c r="G340" t="s">
        <v>583</v>
      </c>
      <c r="H340" s="20" t="s">
        <v>222</v>
      </c>
      <c r="I340" s="1">
        <v>15339.62</v>
      </c>
      <c r="J340" s="2" t="s">
        <v>2169</v>
      </c>
      <c r="K340" s="2" t="s">
        <v>585</v>
      </c>
      <c r="L340" s="3">
        <v>0.015294117647058824</v>
      </c>
      <c r="M340" s="2">
        <v>0</v>
      </c>
      <c r="N340" s="2" t="s">
        <v>2153</v>
      </c>
    </row>
    <row r="341" spans="1:14" ht="12.75" outlineLevel="2">
      <c r="A341" s="2" t="s">
        <v>1384</v>
      </c>
      <c r="B341" t="s">
        <v>588</v>
      </c>
      <c r="C341" s="16">
        <v>719</v>
      </c>
      <c r="D341" t="s">
        <v>315</v>
      </c>
      <c r="E341" s="23" t="s">
        <v>219</v>
      </c>
      <c r="F341" t="s">
        <v>220</v>
      </c>
      <c r="G341" t="s">
        <v>583</v>
      </c>
      <c r="H341" s="20" t="s">
        <v>222</v>
      </c>
      <c r="I341" s="1">
        <v>189557.94</v>
      </c>
      <c r="J341" s="2" t="s">
        <v>2169</v>
      </c>
      <c r="K341" s="2" t="s">
        <v>585</v>
      </c>
      <c r="L341" s="3">
        <v>0.015294117647058824</v>
      </c>
      <c r="M341" s="2">
        <v>0</v>
      </c>
      <c r="N341" s="2" t="s">
        <v>2153</v>
      </c>
    </row>
    <row r="342" spans="1:14" ht="12.75" outlineLevel="2">
      <c r="A342" s="2" t="s">
        <v>1385</v>
      </c>
      <c r="B342" t="s">
        <v>930</v>
      </c>
      <c r="C342" s="16">
        <v>719</v>
      </c>
      <c r="D342" t="s">
        <v>315</v>
      </c>
      <c r="E342" s="23" t="s">
        <v>927</v>
      </c>
      <c r="F342" t="s">
        <v>928</v>
      </c>
      <c r="G342" t="s">
        <v>929</v>
      </c>
      <c r="H342" s="20" t="s">
        <v>256</v>
      </c>
      <c r="I342" s="1">
        <v>546801.75</v>
      </c>
      <c r="J342" s="2" t="s">
        <v>2169</v>
      </c>
      <c r="K342" s="2" t="s">
        <v>51</v>
      </c>
      <c r="L342" s="3">
        <v>0.04411764705882353</v>
      </c>
      <c r="M342" s="2">
        <v>0</v>
      </c>
      <c r="N342" s="2" t="s">
        <v>2153</v>
      </c>
    </row>
    <row r="343" spans="1:14" ht="12.75" outlineLevel="2">
      <c r="A343" s="2" t="s">
        <v>1386</v>
      </c>
      <c r="B343" t="s">
        <v>973</v>
      </c>
      <c r="C343" s="16">
        <v>719</v>
      </c>
      <c r="D343" t="s">
        <v>315</v>
      </c>
      <c r="E343" s="23" t="s">
        <v>219</v>
      </c>
      <c r="F343" t="s">
        <v>220</v>
      </c>
      <c r="G343" t="s">
        <v>972</v>
      </c>
      <c r="H343" s="20" t="s">
        <v>256</v>
      </c>
      <c r="I343" s="1">
        <v>546801.75</v>
      </c>
      <c r="J343" s="2" t="s">
        <v>2169</v>
      </c>
      <c r="K343" s="2" t="s">
        <v>1058</v>
      </c>
      <c r="L343" s="3">
        <v>0.04411764705882353</v>
      </c>
      <c r="M343" s="2">
        <v>0</v>
      </c>
      <c r="N343" s="2" t="s">
        <v>2153</v>
      </c>
    </row>
    <row r="344" spans="3:14" ht="12.75" outlineLevel="1">
      <c r="C344" s="17" t="s">
        <v>2033</v>
      </c>
      <c r="H344" s="20"/>
      <c r="I344" s="1">
        <f>SUBTOTAL(9,I340:I343)</f>
        <v>1298501.06</v>
      </c>
      <c r="J344" s="2"/>
      <c r="K344" s="2"/>
      <c r="L344" s="3"/>
      <c r="M344" s="2"/>
      <c r="N344" s="2"/>
    </row>
    <row r="345" spans="1:14" ht="12.75" outlineLevel="2">
      <c r="A345" s="2" t="s">
        <v>1387</v>
      </c>
      <c r="B345" t="s">
        <v>379</v>
      </c>
      <c r="C345" s="16">
        <v>755</v>
      </c>
      <c r="D345" s="8" t="s">
        <v>316</v>
      </c>
      <c r="E345" s="23" t="s">
        <v>380</v>
      </c>
      <c r="F345" t="s">
        <v>381</v>
      </c>
      <c r="G345" t="s">
        <v>382</v>
      </c>
      <c r="H345" s="20" t="s">
        <v>383</v>
      </c>
      <c r="I345" s="1">
        <v>389391.3</v>
      </c>
      <c r="J345" s="2" t="s">
        <v>2161</v>
      </c>
      <c r="K345" s="2" t="s">
        <v>384</v>
      </c>
      <c r="L345" s="3">
        <v>0.38823529411764707</v>
      </c>
      <c r="M345" s="2">
        <v>0</v>
      </c>
      <c r="N345" s="2" t="s">
        <v>2153</v>
      </c>
    </row>
    <row r="346" spans="3:14" ht="12.75" outlineLevel="1">
      <c r="C346" s="17" t="s">
        <v>2034</v>
      </c>
      <c r="H346" s="20"/>
      <c r="I346" s="1">
        <f>SUBTOTAL(9,I345:I345)</f>
        <v>389391.3</v>
      </c>
      <c r="J346" s="2"/>
      <c r="K346" s="2"/>
      <c r="L346" s="3"/>
      <c r="M346" s="2"/>
      <c r="N346" s="2"/>
    </row>
    <row r="347" spans="1:14" ht="12.75" outlineLevel="2">
      <c r="A347" s="2" t="s">
        <v>1388</v>
      </c>
      <c r="B347" t="s">
        <v>1890</v>
      </c>
      <c r="C347" s="16">
        <v>805</v>
      </c>
      <c r="D347" s="8" t="s">
        <v>317</v>
      </c>
      <c r="E347" s="23" t="s">
        <v>1887</v>
      </c>
      <c r="F347" t="s">
        <v>1888</v>
      </c>
      <c r="G347" t="s">
        <v>2373</v>
      </c>
      <c r="H347" s="20" t="s">
        <v>256</v>
      </c>
      <c r="I347" s="1">
        <v>932924.85</v>
      </c>
      <c r="J347" s="2" t="s">
        <v>2161</v>
      </c>
      <c r="K347" s="2" t="s">
        <v>51</v>
      </c>
      <c r="L347" s="3">
        <v>0.06764705882352941</v>
      </c>
      <c r="M347" s="2">
        <v>0</v>
      </c>
      <c r="N347" s="2" t="s">
        <v>229</v>
      </c>
    </row>
    <row r="348" spans="3:14" ht="12.75" outlineLevel="1">
      <c r="C348" s="17" t="s">
        <v>2035</v>
      </c>
      <c r="H348" s="20"/>
      <c r="I348" s="1">
        <f>SUBTOTAL(9,I347:I347)</f>
        <v>932924.85</v>
      </c>
      <c r="J348" s="2"/>
      <c r="K348" s="2"/>
      <c r="L348" s="3"/>
      <c r="M348" s="2"/>
      <c r="N348" s="2"/>
    </row>
    <row r="349" spans="1:14" ht="12.75" outlineLevel="2">
      <c r="A349" s="2" t="s">
        <v>1389</v>
      </c>
      <c r="B349" t="s">
        <v>2225</v>
      </c>
      <c r="C349" s="16">
        <v>1007</v>
      </c>
      <c r="D349" s="8" t="s">
        <v>2768</v>
      </c>
      <c r="E349" s="23" t="s">
        <v>2226</v>
      </c>
      <c r="F349" t="s">
        <v>2227</v>
      </c>
      <c r="G349" t="s">
        <v>2228</v>
      </c>
      <c r="H349" s="20" t="s">
        <v>2229</v>
      </c>
      <c r="I349" s="1">
        <v>589986.8</v>
      </c>
      <c r="J349" s="2" t="s">
        <v>2161</v>
      </c>
      <c r="K349" s="2" t="s">
        <v>2152</v>
      </c>
      <c r="L349" s="3">
        <v>0.5882352941176471</v>
      </c>
      <c r="M349" s="2">
        <v>0</v>
      </c>
      <c r="N349" s="2" t="s">
        <v>2153</v>
      </c>
    </row>
    <row r="350" spans="1:14" ht="12.75" outlineLevel="2">
      <c r="A350" s="2" t="s">
        <v>1390</v>
      </c>
      <c r="B350" t="s">
        <v>2230</v>
      </c>
      <c r="C350" s="16">
        <v>1007</v>
      </c>
      <c r="D350" s="8" t="s">
        <v>2768</v>
      </c>
      <c r="E350" s="23" t="s">
        <v>2226</v>
      </c>
      <c r="F350" t="s">
        <v>2227</v>
      </c>
      <c r="G350" t="s">
        <v>2228</v>
      </c>
      <c r="H350" s="20" t="s">
        <v>2229</v>
      </c>
      <c r="I350" s="1">
        <v>3645345</v>
      </c>
      <c r="J350" s="2" t="s">
        <v>2161</v>
      </c>
      <c r="K350" s="2" t="s">
        <v>2152</v>
      </c>
      <c r="L350" s="3">
        <v>0.29411764705882354</v>
      </c>
      <c r="M350" s="2">
        <v>0</v>
      </c>
      <c r="N350" s="2" t="s">
        <v>2153</v>
      </c>
    </row>
    <row r="351" spans="1:14" ht="12.75" outlineLevel="2">
      <c r="A351" s="2" t="s">
        <v>1391</v>
      </c>
      <c r="B351" t="s">
        <v>88</v>
      </c>
      <c r="C351" s="16">
        <v>1007</v>
      </c>
      <c r="D351" s="8" t="s">
        <v>2768</v>
      </c>
      <c r="E351" s="23" t="s">
        <v>85</v>
      </c>
      <c r="F351" t="s">
        <v>86</v>
      </c>
      <c r="G351" t="s">
        <v>87</v>
      </c>
      <c r="H351" s="20" t="s">
        <v>2264</v>
      </c>
      <c r="I351" s="1">
        <v>1103619.68</v>
      </c>
      <c r="J351" s="2" t="s">
        <v>2161</v>
      </c>
      <c r="K351" s="2" t="s">
        <v>51</v>
      </c>
      <c r="L351" s="3">
        <v>0.10294117647058823</v>
      </c>
      <c r="M351" s="2">
        <v>0</v>
      </c>
      <c r="N351" s="2" t="s">
        <v>2153</v>
      </c>
    </row>
    <row r="352" spans="1:14" ht="12.75" outlineLevel="2">
      <c r="A352" s="2" t="s">
        <v>1392</v>
      </c>
      <c r="B352" t="s">
        <v>92</v>
      </c>
      <c r="C352" s="16">
        <v>1007</v>
      </c>
      <c r="D352" s="8" t="s">
        <v>2768</v>
      </c>
      <c r="E352" s="23" t="s">
        <v>2226</v>
      </c>
      <c r="F352" t="s">
        <v>2227</v>
      </c>
      <c r="G352" t="s">
        <v>91</v>
      </c>
      <c r="H352" s="20" t="s">
        <v>2286</v>
      </c>
      <c r="I352" s="1">
        <v>1418939.59</v>
      </c>
      <c r="J352" s="2" t="s">
        <v>2161</v>
      </c>
      <c r="K352" s="2" t="s">
        <v>51</v>
      </c>
      <c r="L352" s="3">
        <v>0.1323529411764706</v>
      </c>
      <c r="M352" s="2">
        <v>0</v>
      </c>
      <c r="N352" s="2" t="s">
        <v>2153</v>
      </c>
    </row>
    <row r="353" spans="1:14" ht="12.75" outlineLevel="2">
      <c r="A353" s="2" t="s">
        <v>1393</v>
      </c>
      <c r="B353" t="s">
        <v>98</v>
      </c>
      <c r="C353" s="16">
        <v>1007</v>
      </c>
      <c r="D353" s="8" t="s">
        <v>2768</v>
      </c>
      <c r="E353" s="23" t="s">
        <v>95</v>
      </c>
      <c r="F353" t="s">
        <v>96</v>
      </c>
      <c r="G353" t="s">
        <v>97</v>
      </c>
      <c r="H353" s="20" t="s">
        <v>2160</v>
      </c>
      <c r="I353" s="1">
        <v>1103619.68</v>
      </c>
      <c r="J353" s="2" t="s">
        <v>2161</v>
      </c>
      <c r="K353" s="2" t="s">
        <v>51</v>
      </c>
      <c r="L353" s="3">
        <v>0.10294117647058823</v>
      </c>
      <c r="M353" s="2">
        <v>0</v>
      </c>
      <c r="N353" s="2" t="s">
        <v>2153</v>
      </c>
    </row>
    <row r="354" spans="1:14" ht="12.75" outlineLevel="2">
      <c r="A354" s="2" t="s">
        <v>1394</v>
      </c>
      <c r="B354" t="s">
        <v>99</v>
      </c>
      <c r="C354" s="16">
        <v>1007</v>
      </c>
      <c r="D354" s="8" t="s">
        <v>2768</v>
      </c>
      <c r="E354" s="23" t="s">
        <v>95</v>
      </c>
      <c r="F354" t="s">
        <v>96</v>
      </c>
      <c r="G354" t="s">
        <v>100</v>
      </c>
      <c r="H354" s="20" t="s">
        <v>2286</v>
      </c>
      <c r="I354" s="1">
        <v>2207239.37</v>
      </c>
      <c r="J354" s="2" t="s">
        <v>2161</v>
      </c>
      <c r="K354" s="2" t="s">
        <v>51</v>
      </c>
      <c r="L354" s="3">
        <v>0.20588235294117646</v>
      </c>
      <c r="M354" s="2">
        <v>0</v>
      </c>
      <c r="N354" s="2" t="s">
        <v>2153</v>
      </c>
    </row>
    <row r="355" spans="1:14" ht="12.75" outlineLevel="2">
      <c r="A355" s="2" t="s">
        <v>1395</v>
      </c>
      <c r="B355" t="s">
        <v>2518</v>
      </c>
      <c r="C355" s="16">
        <v>1007</v>
      </c>
      <c r="D355" s="8" t="s">
        <v>2768</v>
      </c>
      <c r="E355" s="23" t="s">
        <v>166</v>
      </c>
      <c r="F355" t="s">
        <v>167</v>
      </c>
      <c r="G355" t="s">
        <v>2514</v>
      </c>
      <c r="H355" s="20" t="s">
        <v>669</v>
      </c>
      <c r="I355" s="1">
        <v>75958.4</v>
      </c>
      <c r="J355" s="2" t="s">
        <v>2161</v>
      </c>
      <c r="K355" s="2" t="s">
        <v>2238</v>
      </c>
      <c r="L355" s="3">
        <v>0.06823529411764706</v>
      </c>
      <c r="M355" s="2">
        <v>0</v>
      </c>
      <c r="N355" s="2" t="s">
        <v>229</v>
      </c>
    </row>
    <row r="356" spans="1:14" ht="12.75" outlineLevel="2">
      <c r="A356" s="2" t="s">
        <v>1396</v>
      </c>
      <c r="B356" t="s">
        <v>2519</v>
      </c>
      <c r="C356" s="16">
        <v>1007</v>
      </c>
      <c r="D356" s="8" t="s">
        <v>2768</v>
      </c>
      <c r="E356" s="23" t="s">
        <v>166</v>
      </c>
      <c r="F356" t="s">
        <v>167</v>
      </c>
      <c r="G356" t="s">
        <v>2514</v>
      </c>
      <c r="H356" s="20" t="s">
        <v>669</v>
      </c>
      <c r="I356" s="1">
        <v>879376.79</v>
      </c>
      <c r="J356" s="2" t="s">
        <v>2161</v>
      </c>
      <c r="K356" s="2" t="s">
        <v>2238</v>
      </c>
      <c r="L356" s="3">
        <v>0.06823529411764706</v>
      </c>
      <c r="M356" s="2">
        <v>0</v>
      </c>
      <c r="N356" s="2" t="s">
        <v>229</v>
      </c>
    </row>
    <row r="357" spans="1:14" ht="12.75" outlineLevel="2">
      <c r="A357" s="2" t="s">
        <v>1397</v>
      </c>
      <c r="B357" t="s">
        <v>2946</v>
      </c>
      <c r="C357" s="16">
        <v>1007</v>
      </c>
      <c r="D357" s="8" t="s">
        <v>2768</v>
      </c>
      <c r="E357" s="23" t="s">
        <v>2941</v>
      </c>
      <c r="F357" t="s">
        <v>2942</v>
      </c>
      <c r="G357" t="s">
        <v>2943</v>
      </c>
      <c r="H357" s="20" t="s">
        <v>676</v>
      </c>
      <c r="I357" s="1">
        <v>1235945.73</v>
      </c>
      <c r="J357" s="2" t="s">
        <v>2161</v>
      </c>
      <c r="K357" s="2" t="s">
        <v>80</v>
      </c>
      <c r="L357" s="3">
        <v>0.10764705882352942</v>
      </c>
      <c r="M357" s="2">
        <v>0</v>
      </c>
      <c r="N357" s="2" t="s">
        <v>2153</v>
      </c>
    </row>
    <row r="358" spans="1:14" ht="12.75" outlineLevel="2">
      <c r="A358" s="2" t="s">
        <v>1398</v>
      </c>
      <c r="B358" t="s">
        <v>2799</v>
      </c>
      <c r="C358" s="16">
        <v>1007</v>
      </c>
      <c r="D358" s="8" t="s">
        <v>2768</v>
      </c>
      <c r="E358" s="23" t="s">
        <v>2441</v>
      </c>
      <c r="F358" t="s">
        <v>2442</v>
      </c>
      <c r="G358" t="s">
        <v>2798</v>
      </c>
      <c r="H358" s="20" t="s">
        <v>503</v>
      </c>
      <c r="I358" s="1">
        <v>157659.96</v>
      </c>
      <c r="J358" s="2" t="s">
        <v>2161</v>
      </c>
      <c r="K358" s="2" t="s">
        <v>51</v>
      </c>
      <c r="L358" s="3">
        <v>0.014705882352941176</v>
      </c>
      <c r="M358" s="2">
        <v>0</v>
      </c>
      <c r="N358" s="2" t="s">
        <v>2153</v>
      </c>
    </row>
    <row r="359" spans="3:14" ht="12.75" outlineLevel="1">
      <c r="C359" s="17" t="s">
        <v>2036</v>
      </c>
      <c r="H359" s="20"/>
      <c r="I359" s="1">
        <f>SUBTOTAL(9,I349:I358)</f>
        <v>12417691</v>
      </c>
      <c r="J359" s="2"/>
      <c r="K359" s="2"/>
      <c r="L359" s="3"/>
      <c r="M359" s="2"/>
      <c r="N359" s="2"/>
    </row>
    <row r="360" spans="1:14" ht="12.75" outlineLevel="2">
      <c r="A360" s="2" t="s">
        <v>1399</v>
      </c>
      <c r="B360" t="s">
        <v>3199</v>
      </c>
      <c r="C360" s="16">
        <v>1013</v>
      </c>
      <c r="D360" s="8" t="s">
        <v>318</v>
      </c>
      <c r="E360" s="23" t="s">
        <v>367</v>
      </c>
      <c r="F360" t="s">
        <v>368</v>
      </c>
      <c r="G360" t="s">
        <v>3197</v>
      </c>
      <c r="H360" s="20" t="s">
        <v>370</v>
      </c>
      <c r="I360" s="1">
        <v>176996</v>
      </c>
      <c r="J360" s="2" t="s">
        <v>2161</v>
      </c>
      <c r="K360" s="2" t="s">
        <v>2251</v>
      </c>
      <c r="L360" s="3">
        <v>0.17647058823529413</v>
      </c>
      <c r="M360" s="2">
        <v>0</v>
      </c>
      <c r="N360" s="2" t="s">
        <v>2153</v>
      </c>
    </row>
    <row r="361" spans="1:14" ht="12.75" outlineLevel="2">
      <c r="A361" s="2" t="s">
        <v>1400</v>
      </c>
      <c r="B361" t="s">
        <v>3200</v>
      </c>
      <c r="C361" s="16">
        <v>1013</v>
      </c>
      <c r="D361" t="s">
        <v>318</v>
      </c>
      <c r="E361" s="23" t="s">
        <v>367</v>
      </c>
      <c r="F361" t="s">
        <v>368</v>
      </c>
      <c r="G361" t="s">
        <v>3197</v>
      </c>
      <c r="H361" s="20" t="s">
        <v>370</v>
      </c>
      <c r="I361" s="1">
        <v>2187207</v>
      </c>
      <c r="J361" s="2" t="s">
        <v>2161</v>
      </c>
      <c r="K361" s="2" t="s">
        <v>2251</v>
      </c>
      <c r="L361" s="3">
        <v>0.17647058823529413</v>
      </c>
      <c r="M361" s="2">
        <v>0</v>
      </c>
      <c r="N361" s="2" t="s">
        <v>2153</v>
      </c>
    </row>
    <row r="362" spans="3:14" ht="12.75" outlineLevel="1">
      <c r="C362" s="17" t="s">
        <v>2037</v>
      </c>
      <c r="H362" s="20"/>
      <c r="I362" s="1">
        <f>SUBTOTAL(9,I360:I361)</f>
        <v>2364203</v>
      </c>
      <c r="J362" s="2"/>
      <c r="K362" s="2"/>
      <c r="L362" s="3"/>
      <c r="M362" s="2"/>
      <c r="N362" s="2"/>
    </row>
    <row r="363" spans="1:14" ht="12.75" outlineLevel="2">
      <c r="A363" s="2" t="s">
        <v>1401</v>
      </c>
      <c r="B363" t="s">
        <v>2859</v>
      </c>
      <c r="C363" s="16">
        <v>1027</v>
      </c>
      <c r="D363" t="s">
        <v>2083</v>
      </c>
      <c r="E363" s="23" t="s">
        <v>2084</v>
      </c>
      <c r="F363" t="s">
        <v>2085</v>
      </c>
      <c r="G363" t="s">
        <v>2086</v>
      </c>
      <c r="H363" s="20" t="s">
        <v>2830</v>
      </c>
      <c r="I363" s="1">
        <v>279653.78</v>
      </c>
      <c r="J363" s="2" t="s">
        <v>2151</v>
      </c>
      <c r="K363" s="2" t="s">
        <v>2152</v>
      </c>
      <c r="L363" s="3">
        <v>0.2788235294117647</v>
      </c>
      <c r="M363" s="2">
        <v>0</v>
      </c>
      <c r="N363" s="2" t="s">
        <v>2153</v>
      </c>
    </row>
    <row r="364" spans="1:14" ht="12.75" outlineLevel="2">
      <c r="A364" s="2" t="s">
        <v>1402</v>
      </c>
      <c r="B364" t="s">
        <v>2087</v>
      </c>
      <c r="C364" s="16">
        <v>1027</v>
      </c>
      <c r="D364" t="s">
        <v>2083</v>
      </c>
      <c r="E364" s="23" t="s">
        <v>2084</v>
      </c>
      <c r="F364" t="s">
        <v>2085</v>
      </c>
      <c r="G364" t="s">
        <v>2086</v>
      </c>
      <c r="H364" s="20" t="s">
        <v>2830</v>
      </c>
      <c r="I364" s="1">
        <v>1727893.53</v>
      </c>
      <c r="J364" s="2" t="s">
        <v>2151</v>
      </c>
      <c r="K364" s="2" t="s">
        <v>2152</v>
      </c>
      <c r="L364" s="3">
        <v>0.13941176470588235</v>
      </c>
      <c r="M364" s="2">
        <v>0</v>
      </c>
      <c r="N364" s="2" t="s">
        <v>2153</v>
      </c>
    </row>
    <row r="365" spans="1:14" ht="12.75" outlineLevel="2">
      <c r="A365" s="2" t="s">
        <v>1403</v>
      </c>
      <c r="B365" t="s">
        <v>2090</v>
      </c>
      <c r="C365" s="16">
        <v>1027</v>
      </c>
      <c r="D365" t="s">
        <v>2083</v>
      </c>
      <c r="E365" s="23" t="s">
        <v>2091</v>
      </c>
      <c r="F365" t="s">
        <v>2092</v>
      </c>
      <c r="G365" t="s">
        <v>2093</v>
      </c>
      <c r="H365" s="20" t="s">
        <v>2830</v>
      </c>
      <c r="I365" s="1">
        <v>328032.62</v>
      </c>
      <c r="J365" s="2" t="s">
        <v>2151</v>
      </c>
      <c r="K365" s="2" t="s">
        <v>2152</v>
      </c>
      <c r="L365" s="3">
        <v>0.3270588235294118</v>
      </c>
      <c r="M365" s="2">
        <v>0</v>
      </c>
      <c r="N365" s="2" t="s">
        <v>2153</v>
      </c>
    </row>
    <row r="366" spans="1:14" ht="12.75" outlineLevel="2">
      <c r="A366" s="2" t="s">
        <v>1404</v>
      </c>
      <c r="B366" t="s">
        <v>2094</v>
      </c>
      <c r="C366" s="16">
        <v>1027</v>
      </c>
      <c r="D366" t="s">
        <v>2083</v>
      </c>
      <c r="E366" s="23" t="s">
        <v>2091</v>
      </c>
      <c r="F366" t="s">
        <v>2092</v>
      </c>
      <c r="G366" t="s">
        <v>2093</v>
      </c>
      <c r="H366" s="20" t="s">
        <v>2830</v>
      </c>
      <c r="I366" s="1">
        <v>2026811.82</v>
      </c>
      <c r="J366" s="2" t="s">
        <v>2151</v>
      </c>
      <c r="K366" s="2" t="s">
        <v>2152</v>
      </c>
      <c r="L366" s="3">
        <v>0.1635294117647059</v>
      </c>
      <c r="M366" s="2">
        <v>0</v>
      </c>
      <c r="N366" s="2" t="s">
        <v>2153</v>
      </c>
    </row>
    <row r="367" spans="1:14" ht="12.75" outlineLevel="2">
      <c r="A367" s="2" t="s">
        <v>1405</v>
      </c>
      <c r="B367" t="s">
        <v>2114</v>
      </c>
      <c r="C367" s="16">
        <v>1027</v>
      </c>
      <c r="D367" t="s">
        <v>2083</v>
      </c>
      <c r="E367" s="23" t="s">
        <v>2110</v>
      </c>
      <c r="F367" t="s">
        <v>2111</v>
      </c>
      <c r="G367" t="s">
        <v>2112</v>
      </c>
      <c r="H367" s="20" t="s">
        <v>1992</v>
      </c>
      <c r="I367" s="1">
        <v>64898.5</v>
      </c>
      <c r="J367" s="2" t="s">
        <v>2151</v>
      </c>
      <c r="K367" s="2" t="s">
        <v>2152</v>
      </c>
      <c r="L367" s="3">
        <v>0.06470588235294118</v>
      </c>
      <c r="M367" s="2">
        <v>0</v>
      </c>
      <c r="N367" s="2" t="s">
        <v>2153</v>
      </c>
    </row>
    <row r="368" spans="1:14" ht="12.75" outlineLevel="2">
      <c r="A368" s="2" t="s">
        <v>1406</v>
      </c>
      <c r="B368" t="s">
        <v>2115</v>
      </c>
      <c r="C368" s="16">
        <v>1027</v>
      </c>
      <c r="D368" t="s">
        <v>2083</v>
      </c>
      <c r="E368" s="23" t="s">
        <v>2110</v>
      </c>
      <c r="F368" t="s">
        <v>2111</v>
      </c>
      <c r="G368" t="s">
        <v>2112</v>
      </c>
      <c r="H368" s="20" t="s">
        <v>1992</v>
      </c>
      <c r="I368" s="1">
        <v>400987.95</v>
      </c>
      <c r="J368" s="2" t="s">
        <v>2151</v>
      </c>
      <c r="K368" s="2" t="s">
        <v>2152</v>
      </c>
      <c r="L368" s="3">
        <v>0.03235294117647059</v>
      </c>
      <c r="M368" s="2">
        <v>0</v>
      </c>
      <c r="N368" s="2" t="s">
        <v>2153</v>
      </c>
    </row>
    <row r="369" spans="1:14" ht="12.75" outlineLevel="2">
      <c r="A369" s="2" t="s">
        <v>1407</v>
      </c>
      <c r="B369" t="s">
        <v>1711</v>
      </c>
      <c r="C369" s="16">
        <v>1027</v>
      </c>
      <c r="D369" t="s">
        <v>2083</v>
      </c>
      <c r="E369" s="23" t="s">
        <v>1708</v>
      </c>
      <c r="F369" t="s">
        <v>1709</v>
      </c>
      <c r="G369" t="s">
        <v>625</v>
      </c>
      <c r="H369" s="20" t="s">
        <v>2004</v>
      </c>
      <c r="I369" s="1">
        <v>100297.8</v>
      </c>
      <c r="J369" s="2" t="s">
        <v>2151</v>
      </c>
      <c r="K369" s="2" t="s">
        <v>2152</v>
      </c>
      <c r="L369" s="3">
        <v>0.1</v>
      </c>
      <c r="M369" s="2">
        <v>0</v>
      </c>
      <c r="N369" s="2" t="s">
        <v>2153</v>
      </c>
    </row>
    <row r="370" spans="1:14" ht="12.75" outlineLevel="2">
      <c r="A370" s="2" t="s">
        <v>1408</v>
      </c>
      <c r="B370" t="s">
        <v>1712</v>
      </c>
      <c r="C370" s="16">
        <v>1027</v>
      </c>
      <c r="D370" t="s">
        <v>2083</v>
      </c>
      <c r="E370" s="23" t="s">
        <v>1708</v>
      </c>
      <c r="F370" t="s">
        <v>1709</v>
      </c>
      <c r="G370" t="s">
        <v>625</v>
      </c>
      <c r="H370" s="20" t="s">
        <v>2004</v>
      </c>
      <c r="I370" s="1">
        <v>619708.65</v>
      </c>
      <c r="J370" s="2" t="s">
        <v>2151</v>
      </c>
      <c r="K370" s="2" t="s">
        <v>2152</v>
      </c>
      <c r="L370" s="3">
        <v>0.05</v>
      </c>
      <c r="M370" s="2">
        <v>0</v>
      </c>
      <c r="N370" s="2" t="s">
        <v>2153</v>
      </c>
    </row>
    <row r="371" spans="1:14" ht="12.75" outlineLevel="2">
      <c r="A371" s="2" t="s">
        <v>1409</v>
      </c>
      <c r="B371" t="s">
        <v>1728</v>
      </c>
      <c r="C371" s="16">
        <v>1027</v>
      </c>
      <c r="D371" t="s">
        <v>2083</v>
      </c>
      <c r="E371" s="23" t="s">
        <v>1723</v>
      </c>
      <c r="F371" t="s">
        <v>1724</v>
      </c>
      <c r="G371" t="s">
        <v>1725</v>
      </c>
      <c r="H371" s="20" t="s">
        <v>2830</v>
      </c>
      <c r="I371" s="1">
        <v>36405.08</v>
      </c>
      <c r="J371" s="2" t="s">
        <v>2151</v>
      </c>
      <c r="K371" s="2" t="s">
        <v>2152</v>
      </c>
      <c r="L371" s="3">
        <v>0</v>
      </c>
      <c r="M371" s="2">
        <v>154</v>
      </c>
      <c r="N371" s="2" t="s">
        <v>2153</v>
      </c>
    </row>
    <row r="372" spans="1:14" ht="12.75" outlineLevel="2">
      <c r="A372" s="2" t="s">
        <v>1410</v>
      </c>
      <c r="B372" t="s">
        <v>1729</v>
      </c>
      <c r="C372" s="16">
        <v>1027</v>
      </c>
      <c r="D372" t="s">
        <v>2083</v>
      </c>
      <c r="E372" s="23" t="s">
        <v>1723</v>
      </c>
      <c r="F372" t="s">
        <v>1724</v>
      </c>
      <c r="G372" t="s">
        <v>1725</v>
      </c>
      <c r="H372" s="20" t="s">
        <v>2830</v>
      </c>
      <c r="I372" s="1">
        <v>230646.57</v>
      </c>
      <c r="J372" s="2" t="s">
        <v>2151</v>
      </c>
      <c r="K372" s="2" t="s">
        <v>2152</v>
      </c>
      <c r="L372" s="3">
        <v>0</v>
      </c>
      <c r="M372" s="2">
        <v>77</v>
      </c>
      <c r="N372" s="2" t="s">
        <v>2153</v>
      </c>
    </row>
    <row r="373" spans="1:14" ht="12.75" outlineLevel="2">
      <c r="A373" s="2" t="s">
        <v>1411</v>
      </c>
      <c r="B373" t="s">
        <v>1758</v>
      </c>
      <c r="C373" s="16">
        <v>1027</v>
      </c>
      <c r="D373" t="s">
        <v>2083</v>
      </c>
      <c r="E373" s="23" t="s">
        <v>1753</v>
      </c>
      <c r="F373" t="s">
        <v>1754</v>
      </c>
      <c r="G373" t="s">
        <v>1755</v>
      </c>
      <c r="H373" s="20" t="s">
        <v>1756</v>
      </c>
      <c r="I373" s="1">
        <v>171096.2</v>
      </c>
      <c r="J373" s="2" t="s">
        <v>2151</v>
      </c>
      <c r="K373" s="2" t="s">
        <v>2152</v>
      </c>
      <c r="L373" s="3">
        <v>0.17058823529411765</v>
      </c>
      <c r="M373" s="2">
        <v>0</v>
      </c>
      <c r="N373" s="2" t="s">
        <v>2153</v>
      </c>
    </row>
    <row r="374" spans="1:14" ht="12.75" hidden="1" outlineLevel="2">
      <c r="A374" s="2" t="s">
        <v>1412</v>
      </c>
      <c r="B374" t="s">
        <v>1759</v>
      </c>
      <c r="C374" s="16">
        <v>1027</v>
      </c>
      <c r="D374" t="s">
        <v>2083</v>
      </c>
      <c r="E374" s="23" t="s">
        <v>1753</v>
      </c>
      <c r="F374" t="s">
        <v>1754</v>
      </c>
      <c r="G374" t="s">
        <v>1755</v>
      </c>
      <c r="H374" s="20" t="s">
        <v>1756</v>
      </c>
      <c r="I374" s="1">
        <v>1057150.05</v>
      </c>
      <c r="J374" s="2" t="s">
        <v>2151</v>
      </c>
      <c r="K374" s="2" t="s">
        <v>2152</v>
      </c>
      <c r="L374" s="3">
        <v>0.08529411764705883</v>
      </c>
      <c r="M374" s="2">
        <v>0</v>
      </c>
      <c r="N374" s="2" t="s">
        <v>2153</v>
      </c>
    </row>
    <row r="375" spans="1:14" ht="12.75" outlineLevel="2">
      <c r="A375" s="2" t="s">
        <v>1413</v>
      </c>
      <c r="B375" t="s">
        <v>1796</v>
      </c>
      <c r="C375" s="16">
        <v>1027</v>
      </c>
      <c r="D375" t="s">
        <v>2083</v>
      </c>
      <c r="E375" s="23" t="s">
        <v>1797</v>
      </c>
      <c r="F375" t="s">
        <v>1798</v>
      </c>
      <c r="G375" t="s">
        <v>1799</v>
      </c>
      <c r="H375" s="20" t="s">
        <v>2848</v>
      </c>
      <c r="I375" s="1">
        <v>259757.3</v>
      </c>
      <c r="J375" s="2" t="s">
        <v>2161</v>
      </c>
      <c r="K375" s="2" t="s">
        <v>2238</v>
      </c>
      <c r="L375" s="3">
        <v>0.29411764705882354</v>
      </c>
      <c r="M375" s="2">
        <v>0</v>
      </c>
      <c r="N375" s="2" t="s">
        <v>2258</v>
      </c>
    </row>
    <row r="376" spans="1:14" ht="12.75" outlineLevel="2">
      <c r="A376" s="2" t="s">
        <v>1414</v>
      </c>
      <c r="B376" t="s">
        <v>1800</v>
      </c>
      <c r="C376" s="16">
        <v>1027</v>
      </c>
      <c r="D376" t="s">
        <v>2083</v>
      </c>
      <c r="E376" s="23" t="s">
        <v>1797</v>
      </c>
      <c r="F376" t="s">
        <v>1798</v>
      </c>
      <c r="G376" t="s">
        <v>1799</v>
      </c>
      <c r="H376" s="20" t="s">
        <v>2848</v>
      </c>
      <c r="I376" s="1">
        <v>2975718.24</v>
      </c>
      <c r="J376" s="2" t="s">
        <v>2161</v>
      </c>
      <c r="K376" s="2" t="s">
        <v>2238</v>
      </c>
      <c r="L376" s="3">
        <v>0.29411764705882354</v>
      </c>
      <c r="M376" s="2">
        <v>0</v>
      </c>
      <c r="N376" s="2" t="s">
        <v>2258</v>
      </c>
    </row>
    <row r="377" spans="1:14" ht="12.75" outlineLevel="2">
      <c r="A377" s="2" t="s">
        <v>1415</v>
      </c>
      <c r="B377" t="s">
        <v>2995</v>
      </c>
      <c r="C377" s="16">
        <v>1027</v>
      </c>
      <c r="D377" t="s">
        <v>2083</v>
      </c>
      <c r="E377" s="23" t="s">
        <v>2084</v>
      </c>
      <c r="F377" t="s">
        <v>2085</v>
      </c>
      <c r="G377" t="s">
        <v>2996</v>
      </c>
      <c r="H377" s="20" t="s">
        <v>1756</v>
      </c>
      <c r="I377" s="1">
        <v>225469.3</v>
      </c>
      <c r="J377" s="2" t="s">
        <v>2151</v>
      </c>
      <c r="K377" s="2" t="s">
        <v>2238</v>
      </c>
      <c r="L377" s="3">
        <v>0.25529411764705884</v>
      </c>
      <c r="M377" s="2">
        <v>0</v>
      </c>
      <c r="N377" s="2" t="s">
        <v>2258</v>
      </c>
    </row>
    <row r="378" spans="1:14" ht="12.75" outlineLevel="2">
      <c r="A378" s="2" t="s">
        <v>1416</v>
      </c>
      <c r="B378" t="s">
        <v>2997</v>
      </c>
      <c r="C378" s="16">
        <v>1027</v>
      </c>
      <c r="D378" t="s">
        <v>2083</v>
      </c>
      <c r="E378" s="23" t="s">
        <v>2084</v>
      </c>
      <c r="F378" t="s">
        <v>2085</v>
      </c>
      <c r="G378" t="s">
        <v>2996</v>
      </c>
      <c r="H378" s="20" t="s">
        <v>1756</v>
      </c>
      <c r="I378" s="1">
        <v>2582923.42</v>
      </c>
      <c r="J378" s="2" t="s">
        <v>2151</v>
      </c>
      <c r="K378" s="2" t="s">
        <v>2238</v>
      </c>
      <c r="L378" s="3">
        <v>0.25529411764705884</v>
      </c>
      <c r="M378" s="2">
        <v>0</v>
      </c>
      <c r="N378" s="2" t="s">
        <v>2258</v>
      </c>
    </row>
    <row r="379" spans="1:14" ht="12.75" outlineLevel="2">
      <c r="A379" s="2" t="s">
        <v>1417</v>
      </c>
      <c r="B379" t="s">
        <v>1808</v>
      </c>
      <c r="C379" s="16">
        <v>1027</v>
      </c>
      <c r="D379" t="s">
        <v>2083</v>
      </c>
      <c r="E379" s="23" t="s">
        <v>1804</v>
      </c>
      <c r="F379" t="s">
        <v>1805</v>
      </c>
      <c r="G379" t="s">
        <v>1806</v>
      </c>
      <c r="H379" s="20" t="s">
        <v>2830</v>
      </c>
      <c r="I379" s="1">
        <v>233781.6</v>
      </c>
      <c r="J379" s="2" t="s">
        <v>2161</v>
      </c>
      <c r="K379" s="2" t="s">
        <v>2251</v>
      </c>
      <c r="L379" s="3">
        <v>0.2647058823529412</v>
      </c>
      <c r="M379" s="2">
        <v>0</v>
      </c>
      <c r="N379" s="2" t="s">
        <v>2258</v>
      </c>
    </row>
    <row r="380" spans="1:14" ht="12.75" outlineLevel="2">
      <c r="A380" s="2" t="s">
        <v>1418</v>
      </c>
      <c r="B380" t="s">
        <v>1809</v>
      </c>
      <c r="C380" s="16">
        <v>1027</v>
      </c>
      <c r="D380" t="s">
        <v>2083</v>
      </c>
      <c r="E380" s="23" t="s">
        <v>1804</v>
      </c>
      <c r="F380" t="s">
        <v>1805</v>
      </c>
      <c r="G380" t="s">
        <v>1806</v>
      </c>
      <c r="H380" s="20" t="s">
        <v>2830</v>
      </c>
      <c r="I380" s="1">
        <v>2678146.4</v>
      </c>
      <c r="J380" s="2" t="s">
        <v>2161</v>
      </c>
      <c r="K380" s="2" t="s">
        <v>2251</v>
      </c>
      <c r="L380" s="3">
        <v>0.2647058823529412</v>
      </c>
      <c r="M380" s="2">
        <v>0</v>
      </c>
      <c r="N380" s="2" t="s">
        <v>2258</v>
      </c>
    </row>
    <row r="381" spans="1:14" ht="12.75" outlineLevel="2">
      <c r="A381" s="2" t="s">
        <v>1419</v>
      </c>
      <c r="B381" t="s">
        <v>2303</v>
      </c>
      <c r="C381" s="16">
        <v>1027</v>
      </c>
      <c r="D381" t="s">
        <v>2083</v>
      </c>
      <c r="E381" s="23" t="s">
        <v>1821</v>
      </c>
      <c r="F381" t="s">
        <v>1822</v>
      </c>
      <c r="G381" t="s">
        <v>1823</v>
      </c>
      <c r="H381" s="20" t="s">
        <v>1756</v>
      </c>
      <c r="I381" s="1">
        <v>58998.7</v>
      </c>
      <c r="J381" s="2" t="s">
        <v>2151</v>
      </c>
      <c r="K381" s="2" t="s">
        <v>2251</v>
      </c>
      <c r="L381" s="3">
        <v>0.058823529411764705</v>
      </c>
      <c r="M381" s="2">
        <v>0</v>
      </c>
      <c r="N381" s="2" t="s">
        <v>2153</v>
      </c>
    </row>
    <row r="382" spans="1:14" ht="12.75" outlineLevel="2">
      <c r="A382" s="2" t="s">
        <v>1420</v>
      </c>
      <c r="B382" t="s">
        <v>2304</v>
      </c>
      <c r="C382" s="16">
        <v>1027</v>
      </c>
      <c r="D382" t="s">
        <v>2083</v>
      </c>
      <c r="E382" s="23" t="s">
        <v>1821</v>
      </c>
      <c r="F382" t="s">
        <v>1822</v>
      </c>
      <c r="G382" t="s">
        <v>1823</v>
      </c>
      <c r="H382" s="20" t="s">
        <v>1756</v>
      </c>
      <c r="I382" s="1">
        <v>364534.5</v>
      </c>
      <c r="J382" s="2" t="s">
        <v>2151</v>
      </c>
      <c r="K382" s="2" t="s">
        <v>511</v>
      </c>
      <c r="L382" s="3">
        <v>0.029411764705882353</v>
      </c>
      <c r="M382" s="2">
        <v>0</v>
      </c>
      <c r="N382" s="2" t="s">
        <v>2153</v>
      </c>
    </row>
    <row r="383" spans="1:14" ht="12.75" outlineLevel="2">
      <c r="A383" s="2" t="s">
        <v>1421</v>
      </c>
      <c r="B383" t="s">
        <v>2350</v>
      </c>
      <c r="C383" s="16">
        <v>1027</v>
      </c>
      <c r="D383" t="s">
        <v>2083</v>
      </c>
      <c r="E383" s="23" t="s">
        <v>2110</v>
      </c>
      <c r="F383" t="s">
        <v>2111</v>
      </c>
      <c r="G383" t="s">
        <v>629</v>
      </c>
      <c r="H383" s="20" t="s">
        <v>1992</v>
      </c>
      <c r="I383" s="1">
        <v>2675227.09</v>
      </c>
      <c r="J383" s="2" t="s">
        <v>2151</v>
      </c>
      <c r="K383" s="2" t="s">
        <v>80</v>
      </c>
      <c r="L383" s="3">
        <v>0.21588235294117647</v>
      </c>
      <c r="M383" s="2">
        <v>69</v>
      </c>
      <c r="N383" s="2" t="s">
        <v>2153</v>
      </c>
    </row>
    <row r="384" spans="1:14" ht="12.75" outlineLevel="2">
      <c r="A384" s="2" t="s">
        <v>1422</v>
      </c>
      <c r="B384" t="s">
        <v>2384</v>
      </c>
      <c r="C384" s="16">
        <v>1027</v>
      </c>
      <c r="D384" t="s">
        <v>2083</v>
      </c>
      <c r="E384" s="23" t="s">
        <v>2385</v>
      </c>
      <c r="F384" t="s">
        <v>2386</v>
      </c>
      <c r="G384" t="s">
        <v>2387</v>
      </c>
      <c r="H384" s="20" t="s">
        <v>2830</v>
      </c>
      <c r="I384" s="1">
        <v>1992597.51</v>
      </c>
      <c r="J384" s="2" t="s">
        <v>2151</v>
      </c>
      <c r="K384" s="2" t="s">
        <v>80</v>
      </c>
      <c r="L384" s="3">
        <v>0.16176470588235295</v>
      </c>
      <c r="M384" s="2">
        <v>183</v>
      </c>
      <c r="N384" s="2" t="s">
        <v>2258</v>
      </c>
    </row>
    <row r="385" spans="1:14" ht="12.75" outlineLevel="2">
      <c r="A385" s="2" t="s">
        <v>1423</v>
      </c>
      <c r="B385" t="s">
        <v>679</v>
      </c>
      <c r="C385" s="16">
        <v>1027</v>
      </c>
      <c r="D385" t="s">
        <v>2083</v>
      </c>
      <c r="E385" s="23" t="s">
        <v>673</v>
      </c>
      <c r="F385" t="s">
        <v>674</v>
      </c>
      <c r="G385" t="s">
        <v>675</v>
      </c>
      <c r="H385" s="20" t="s">
        <v>676</v>
      </c>
      <c r="I385" s="1">
        <v>65481.4</v>
      </c>
      <c r="J385" s="2" t="s">
        <v>2151</v>
      </c>
      <c r="K385" s="2" t="s">
        <v>2152</v>
      </c>
      <c r="L385" s="3">
        <v>0.058823529411764705</v>
      </c>
      <c r="M385" s="2">
        <v>0</v>
      </c>
      <c r="N385" s="2" t="s">
        <v>229</v>
      </c>
    </row>
    <row r="386" spans="1:14" ht="12.75" outlineLevel="2">
      <c r="A386" s="2" t="s">
        <v>1424</v>
      </c>
      <c r="B386" t="s">
        <v>680</v>
      </c>
      <c r="C386" s="16">
        <v>1027</v>
      </c>
      <c r="D386" t="s">
        <v>2083</v>
      </c>
      <c r="E386" s="23" t="s">
        <v>673</v>
      </c>
      <c r="F386" t="s">
        <v>674</v>
      </c>
      <c r="G386" t="s">
        <v>675</v>
      </c>
      <c r="H386" s="20" t="s">
        <v>676</v>
      </c>
      <c r="I386" s="1">
        <v>405619.5</v>
      </c>
      <c r="J386" s="2" t="s">
        <v>2151</v>
      </c>
      <c r="K386" s="2" t="s">
        <v>2152</v>
      </c>
      <c r="L386" s="3">
        <v>0.029411764705882353</v>
      </c>
      <c r="M386" s="2">
        <v>0</v>
      </c>
      <c r="N386" s="2" t="s">
        <v>229</v>
      </c>
    </row>
    <row r="387" spans="3:14" ht="12.75" outlineLevel="1">
      <c r="C387" s="17" t="s">
        <v>2038</v>
      </c>
      <c r="H387" s="20"/>
      <c r="I387" s="1">
        <f>SUBTOTAL(9,I363:I386)</f>
        <v>21561837.51</v>
      </c>
      <c r="J387" s="2"/>
      <c r="K387" s="2"/>
      <c r="L387" s="3"/>
      <c r="M387" s="2"/>
      <c r="N387" s="2"/>
    </row>
    <row r="388" spans="1:14" ht="12.75" outlineLevel="2">
      <c r="A388" s="2" t="s">
        <v>1425</v>
      </c>
      <c r="B388" t="s">
        <v>2171</v>
      </c>
      <c r="C388" s="16">
        <v>1155</v>
      </c>
      <c r="D388" t="s">
        <v>2172</v>
      </c>
      <c r="E388" s="23" t="s">
        <v>2173</v>
      </c>
      <c r="F388" t="s">
        <v>2174</v>
      </c>
      <c r="G388" t="s">
        <v>2175</v>
      </c>
      <c r="H388" s="20" t="s">
        <v>2160</v>
      </c>
      <c r="I388" s="1">
        <v>265493.4</v>
      </c>
      <c r="J388" s="2" t="s">
        <v>2176</v>
      </c>
      <c r="K388" s="2" t="s">
        <v>2152</v>
      </c>
      <c r="L388" s="3">
        <v>0.2647058823529412</v>
      </c>
      <c r="M388" s="2">
        <v>0</v>
      </c>
      <c r="N388" s="2" t="s">
        <v>2153</v>
      </c>
    </row>
    <row r="389" spans="1:14" ht="12.75" outlineLevel="2">
      <c r="A389" s="2" t="s">
        <v>1426</v>
      </c>
      <c r="B389" t="s">
        <v>2177</v>
      </c>
      <c r="C389" s="16">
        <v>1155</v>
      </c>
      <c r="D389" t="s">
        <v>2172</v>
      </c>
      <c r="E389" s="23" t="s">
        <v>2173</v>
      </c>
      <c r="F389" t="s">
        <v>2174</v>
      </c>
      <c r="G389" t="s">
        <v>2175</v>
      </c>
      <c r="H389" s="20" t="s">
        <v>2160</v>
      </c>
      <c r="I389" s="1">
        <v>1640405.3</v>
      </c>
      <c r="J389" s="2" t="s">
        <v>2176</v>
      </c>
      <c r="K389" s="2" t="s">
        <v>2152</v>
      </c>
      <c r="L389" s="3">
        <v>0.1323529411764706</v>
      </c>
      <c r="M389" s="2">
        <v>0</v>
      </c>
      <c r="N389" s="2" t="s">
        <v>2153</v>
      </c>
    </row>
    <row r="390" spans="3:14" ht="12.75" outlineLevel="1">
      <c r="C390" s="17" t="s">
        <v>2039</v>
      </c>
      <c r="H390" s="20"/>
      <c r="I390" s="1">
        <f>SUBTOTAL(9,I388:I389)</f>
        <v>1905898.7000000002</v>
      </c>
      <c r="J390" s="2"/>
      <c r="K390" s="2"/>
      <c r="L390" s="3"/>
      <c r="M390" s="2"/>
      <c r="N390" s="2"/>
    </row>
    <row r="391" spans="1:14" ht="12.75" outlineLevel="2">
      <c r="A391" s="2" t="s">
        <v>1427</v>
      </c>
      <c r="B391" t="s">
        <v>1699</v>
      </c>
      <c r="C391" s="16">
        <v>1187</v>
      </c>
      <c r="D391" t="s">
        <v>1700</v>
      </c>
      <c r="E391" s="23" t="s">
        <v>1701</v>
      </c>
      <c r="F391" t="s">
        <v>1702</v>
      </c>
      <c r="G391" t="s">
        <v>1703</v>
      </c>
      <c r="H391" s="20" t="s">
        <v>1756</v>
      </c>
      <c r="I391" s="1">
        <v>294993.4</v>
      </c>
      <c r="J391" s="2" t="s">
        <v>2161</v>
      </c>
      <c r="K391" s="2" t="s">
        <v>2251</v>
      </c>
      <c r="L391" s="3">
        <v>0.29411764705882354</v>
      </c>
      <c r="M391" s="2">
        <v>0</v>
      </c>
      <c r="N391" s="2" t="s">
        <v>2153</v>
      </c>
    </row>
    <row r="392" spans="1:14" ht="12.75" outlineLevel="2">
      <c r="A392" s="2" t="s">
        <v>1428</v>
      </c>
      <c r="B392" t="s">
        <v>2735</v>
      </c>
      <c r="C392" s="16">
        <v>1187</v>
      </c>
      <c r="D392" t="s">
        <v>1700</v>
      </c>
      <c r="E392" s="23" t="s">
        <v>1701</v>
      </c>
      <c r="F392" t="s">
        <v>1702</v>
      </c>
      <c r="G392" t="s">
        <v>1703</v>
      </c>
      <c r="H392" s="20" t="s">
        <v>1756</v>
      </c>
      <c r="I392" s="1">
        <v>3399272.05</v>
      </c>
      <c r="J392" s="2" t="s">
        <v>2161</v>
      </c>
      <c r="K392" s="2" t="s">
        <v>2251</v>
      </c>
      <c r="L392" s="3">
        <v>0.29411764705882354</v>
      </c>
      <c r="M392" s="2">
        <v>0</v>
      </c>
      <c r="N392" s="2" t="s">
        <v>2153</v>
      </c>
    </row>
    <row r="393" spans="1:14" ht="12.75" outlineLevel="2">
      <c r="A393" s="2" t="s">
        <v>1429</v>
      </c>
      <c r="B393" t="s">
        <v>2367</v>
      </c>
      <c r="C393" s="16">
        <v>1187</v>
      </c>
      <c r="D393" t="s">
        <v>1700</v>
      </c>
      <c r="E393" s="23" t="s">
        <v>2368</v>
      </c>
      <c r="F393" t="s">
        <v>2369</v>
      </c>
      <c r="G393" t="s">
        <v>394</v>
      </c>
      <c r="H393" s="20" t="s">
        <v>2004</v>
      </c>
      <c r="I393" s="1">
        <v>1304847.11</v>
      </c>
      <c r="J393" s="2" t="s">
        <v>2161</v>
      </c>
      <c r="K393" s="2" t="s">
        <v>80</v>
      </c>
      <c r="L393" s="3">
        <v>0</v>
      </c>
      <c r="M393" s="2">
        <v>458</v>
      </c>
      <c r="N393" s="2" t="s">
        <v>2153</v>
      </c>
    </row>
    <row r="394" spans="3:14" ht="12.75" outlineLevel="1">
      <c r="C394" s="17" t="s">
        <v>2040</v>
      </c>
      <c r="H394" s="20"/>
      <c r="I394" s="1">
        <f>SUBTOTAL(9,I391:I393)</f>
        <v>4999112.56</v>
      </c>
      <c r="J394" s="2"/>
      <c r="K394" s="2"/>
      <c r="L394" s="3"/>
      <c r="M394" s="2"/>
      <c r="N394" s="2"/>
    </row>
    <row r="395" spans="1:14" ht="12.75" outlineLevel="2">
      <c r="A395" s="2" t="s">
        <v>1430</v>
      </c>
      <c r="B395" t="s">
        <v>376</v>
      </c>
      <c r="C395" s="16">
        <v>1252</v>
      </c>
      <c r="D395" t="s">
        <v>377</v>
      </c>
      <c r="E395" s="23" t="s">
        <v>373</v>
      </c>
      <c r="F395" t="s">
        <v>374</v>
      </c>
      <c r="G395" t="s">
        <v>621</v>
      </c>
      <c r="H395" s="20" t="s">
        <v>370</v>
      </c>
      <c r="I395" s="1">
        <v>88498</v>
      </c>
      <c r="J395" s="2" t="s">
        <v>2161</v>
      </c>
      <c r="K395" s="2" t="s">
        <v>2238</v>
      </c>
      <c r="L395" s="3">
        <v>0.08823529411764706</v>
      </c>
      <c r="M395" s="2">
        <v>0</v>
      </c>
      <c r="N395" s="2" t="s">
        <v>2153</v>
      </c>
    </row>
    <row r="396" spans="1:14" ht="12.75" outlineLevel="2">
      <c r="A396" s="2" t="s">
        <v>1431</v>
      </c>
      <c r="B396" t="s">
        <v>378</v>
      </c>
      <c r="C396" s="16">
        <v>1252</v>
      </c>
      <c r="D396" t="s">
        <v>377</v>
      </c>
      <c r="E396" s="23" t="s">
        <v>373</v>
      </c>
      <c r="F396" t="s">
        <v>374</v>
      </c>
      <c r="G396" t="s">
        <v>621</v>
      </c>
      <c r="H396" s="20" t="s">
        <v>370</v>
      </c>
      <c r="I396" s="1">
        <v>1093603.5</v>
      </c>
      <c r="J396" s="2" t="s">
        <v>2161</v>
      </c>
      <c r="K396" s="2" t="s">
        <v>2238</v>
      </c>
      <c r="L396" s="3">
        <v>0.08823529411764706</v>
      </c>
      <c r="M396" s="2">
        <v>0</v>
      </c>
      <c r="N396" s="2" t="s">
        <v>2153</v>
      </c>
    </row>
    <row r="397" spans="3:14" ht="12.75" outlineLevel="1">
      <c r="C397" s="17" t="s">
        <v>2041</v>
      </c>
      <c r="H397" s="20"/>
      <c r="I397" s="1">
        <f>SUBTOTAL(9,I395:I396)</f>
        <v>1182101.5</v>
      </c>
      <c r="J397" s="2"/>
      <c r="K397" s="2"/>
      <c r="L397" s="3"/>
      <c r="M397" s="2"/>
      <c r="N397" s="2"/>
    </row>
    <row r="398" spans="1:14" ht="12.75" outlineLevel="2">
      <c r="A398" s="2" t="s">
        <v>1432</v>
      </c>
      <c r="B398" t="s">
        <v>2779</v>
      </c>
      <c r="C398" s="16">
        <v>1324</v>
      </c>
      <c r="D398" t="s">
        <v>2407</v>
      </c>
      <c r="E398" s="23" t="s">
        <v>2774</v>
      </c>
      <c r="F398" t="s">
        <v>2775</v>
      </c>
      <c r="G398" t="s">
        <v>2776</v>
      </c>
      <c r="H398" s="20" t="s">
        <v>473</v>
      </c>
      <c r="I398" s="1">
        <v>310674.86</v>
      </c>
      <c r="J398" s="2" t="s">
        <v>2237</v>
      </c>
      <c r="K398" s="2" t="s">
        <v>80</v>
      </c>
      <c r="L398" s="3">
        <v>0.027058823529411764</v>
      </c>
      <c r="M398" s="2">
        <v>0</v>
      </c>
      <c r="N398" s="2" t="s">
        <v>2153</v>
      </c>
    </row>
    <row r="399" spans="3:14" ht="12.75" outlineLevel="1">
      <c r="C399" s="17" t="s">
        <v>2042</v>
      </c>
      <c r="H399" s="20"/>
      <c r="I399" s="1">
        <f>SUBTOTAL(9,I398:I398)</f>
        <v>310674.86</v>
      </c>
      <c r="J399" s="2"/>
      <c r="K399" s="2"/>
      <c r="L399" s="3"/>
      <c r="M399" s="2"/>
      <c r="N399" s="2"/>
    </row>
    <row r="400" spans="1:14" ht="12.75" outlineLevel="2">
      <c r="A400" s="2" t="s">
        <v>1433</v>
      </c>
      <c r="B400" t="s">
        <v>2836</v>
      </c>
      <c r="C400" s="16">
        <v>1395</v>
      </c>
      <c r="D400" t="s">
        <v>2837</v>
      </c>
      <c r="E400" s="23" t="s">
        <v>2013</v>
      </c>
      <c r="F400" t="s">
        <v>2014</v>
      </c>
      <c r="G400" t="s">
        <v>2829</v>
      </c>
      <c r="H400" s="20" t="s">
        <v>2830</v>
      </c>
      <c r="I400" s="1">
        <v>46756.3</v>
      </c>
      <c r="J400" s="2" t="s">
        <v>2161</v>
      </c>
      <c r="K400" s="2" t="s">
        <v>2152</v>
      </c>
      <c r="L400" s="3">
        <v>0.052941176470588235</v>
      </c>
      <c r="M400" s="2">
        <v>0</v>
      </c>
      <c r="N400" s="2" t="s">
        <v>2258</v>
      </c>
    </row>
    <row r="401" spans="1:14" ht="12.75" outlineLevel="2">
      <c r="A401" s="2" t="s">
        <v>1434</v>
      </c>
      <c r="B401" t="s">
        <v>2838</v>
      </c>
      <c r="C401" s="16">
        <v>1395</v>
      </c>
      <c r="D401" t="s">
        <v>2837</v>
      </c>
      <c r="E401" s="23" t="s">
        <v>2013</v>
      </c>
      <c r="F401" t="s">
        <v>2014</v>
      </c>
      <c r="G401" t="s">
        <v>2829</v>
      </c>
      <c r="H401" s="20" t="s">
        <v>2830</v>
      </c>
      <c r="I401" s="1">
        <v>287896.95</v>
      </c>
      <c r="J401" s="2" t="s">
        <v>2161</v>
      </c>
      <c r="K401" s="2" t="s">
        <v>2152</v>
      </c>
      <c r="L401" s="3">
        <v>0.026470588235294117</v>
      </c>
      <c r="M401" s="2">
        <v>0</v>
      </c>
      <c r="N401" s="2" t="s">
        <v>2258</v>
      </c>
    </row>
    <row r="402" spans="3:14" ht="12.75" outlineLevel="1">
      <c r="C402" s="17" t="s">
        <v>2043</v>
      </c>
      <c r="H402" s="20"/>
      <c r="I402" s="1">
        <f>SUBTOTAL(9,I400:I401)</f>
        <v>334653.25</v>
      </c>
      <c r="J402" s="2"/>
      <c r="K402" s="2"/>
      <c r="L402" s="3"/>
      <c r="M402" s="2"/>
      <c r="N402" s="2"/>
    </row>
    <row r="403" spans="1:14" ht="12.75" outlineLevel="2">
      <c r="A403" s="2" t="s">
        <v>1435</v>
      </c>
      <c r="B403" t="s">
        <v>616</v>
      </c>
      <c r="C403" s="16">
        <v>1421</v>
      </c>
      <c r="D403" t="s">
        <v>424</v>
      </c>
      <c r="E403" s="23" t="s">
        <v>608</v>
      </c>
      <c r="F403" t="s">
        <v>609</v>
      </c>
      <c r="G403" t="s">
        <v>610</v>
      </c>
      <c r="H403" s="20" t="s">
        <v>611</v>
      </c>
      <c r="I403" s="1">
        <v>200595.5</v>
      </c>
      <c r="J403" s="2" t="s">
        <v>2161</v>
      </c>
      <c r="K403" s="2" t="s">
        <v>2238</v>
      </c>
      <c r="L403" s="3">
        <v>0.2</v>
      </c>
      <c r="M403" s="2">
        <v>0</v>
      </c>
      <c r="N403" s="2" t="s">
        <v>2153</v>
      </c>
    </row>
    <row r="404" spans="1:14" ht="12.75" outlineLevel="2">
      <c r="A404" s="2" t="s">
        <v>1436</v>
      </c>
      <c r="B404" t="s">
        <v>425</v>
      </c>
      <c r="C404" s="16">
        <v>1421</v>
      </c>
      <c r="D404" t="s">
        <v>424</v>
      </c>
      <c r="E404" s="23" t="s">
        <v>608</v>
      </c>
      <c r="F404" t="s">
        <v>609</v>
      </c>
      <c r="G404" t="s">
        <v>610</v>
      </c>
      <c r="H404" s="20" t="s">
        <v>611</v>
      </c>
      <c r="I404" s="1">
        <v>2311504.99</v>
      </c>
      <c r="J404" s="2" t="s">
        <v>2161</v>
      </c>
      <c r="K404" s="2" t="s">
        <v>2238</v>
      </c>
      <c r="L404" s="3">
        <v>0.2</v>
      </c>
      <c r="M404" s="2">
        <v>0</v>
      </c>
      <c r="N404" s="2" t="s">
        <v>2153</v>
      </c>
    </row>
    <row r="405" spans="1:14" ht="12.75" outlineLevel="2">
      <c r="A405" s="2" t="s">
        <v>1437</v>
      </c>
      <c r="B405" t="s">
        <v>856</v>
      </c>
      <c r="C405" s="16">
        <v>1421</v>
      </c>
      <c r="D405" t="s">
        <v>424</v>
      </c>
      <c r="E405" s="23" t="s">
        <v>857</v>
      </c>
      <c r="F405" t="s">
        <v>858</v>
      </c>
      <c r="G405" t="s">
        <v>859</v>
      </c>
      <c r="H405" s="20" t="s">
        <v>752</v>
      </c>
      <c r="I405" s="1">
        <v>3184731</v>
      </c>
      <c r="J405" s="2" t="s">
        <v>2161</v>
      </c>
      <c r="K405" s="2" t="s">
        <v>51</v>
      </c>
      <c r="L405" s="3">
        <v>0.29705882352941176</v>
      </c>
      <c r="M405" s="2">
        <v>0</v>
      </c>
      <c r="N405" s="2" t="s">
        <v>2153</v>
      </c>
    </row>
    <row r="406" spans="3:14" ht="12.75" outlineLevel="1">
      <c r="C406" s="17" t="s">
        <v>2044</v>
      </c>
      <c r="H406" s="20"/>
      <c r="I406" s="1">
        <f>SUBTOTAL(9,I403:I405)</f>
        <v>5696831.49</v>
      </c>
      <c r="J406" s="2"/>
      <c r="K406" s="2"/>
      <c r="L406" s="3"/>
      <c r="M406" s="2"/>
      <c r="N406" s="2"/>
    </row>
    <row r="407" spans="1:14" ht="12.75" outlineLevel="2">
      <c r="A407" s="2" t="s">
        <v>1438</v>
      </c>
      <c r="B407" t="s">
        <v>1905</v>
      </c>
      <c r="C407" s="16">
        <v>1446</v>
      </c>
      <c r="D407" s="8" t="s">
        <v>319</v>
      </c>
      <c r="E407" s="23" t="s">
        <v>1901</v>
      </c>
      <c r="F407" t="s">
        <v>1902</v>
      </c>
      <c r="G407" t="s">
        <v>1903</v>
      </c>
      <c r="H407" s="20" t="s">
        <v>517</v>
      </c>
      <c r="I407" s="1">
        <v>4257762.96</v>
      </c>
      <c r="J407" s="2" t="s">
        <v>2161</v>
      </c>
      <c r="K407" s="2" t="s">
        <v>51</v>
      </c>
      <c r="L407" s="3">
        <v>0.34352941176470586</v>
      </c>
      <c r="M407" s="2">
        <v>0</v>
      </c>
      <c r="N407" s="2" t="s">
        <v>2153</v>
      </c>
    </row>
    <row r="408" spans="1:14" ht="12.75" outlineLevel="2">
      <c r="A408" s="2" t="s">
        <v>1439</v>
      </c>
      <c r="B408" t="s">
        <v>1953</v>
      </c>
      <c r="C408" s="16">
        <v>1446</v>
      </c>
      <c r="D408" t="s">
        <v>319</v>
      </c>
      <c r="E408" s="23" t="s">
        <v>1949</v>
      </c>
      <c r="F408" t="s">
        <v>1950</v>
      </c>
      <c r="G408" t="s">
        <v>1951</v>
      </c>
      <c r="H408" s="20" t="s">
        <v>256</v>
      </c>
      <c r="I408" s="1">
        <v>1987527.3</v>
      </c>
      <c r="J408" s="2" t="s">
        <v>2161</v>
      </c>
      <c r="K408" s="2" t="s">
        <v>51</v>
      </c>
      <c r="L408" s="3">
        <v>0.13941176470588235</v>
      </c>
      <c r="M408" s="2">
        <v>17</v>
      </c>
      <c r="N408" s="2" t="s">
        <v>229</v>
      </c>
    </row>
    <row r="409" spans="1:14" ht="12.75" outlineLevel="2">
      <c r="A409" s="2" t="s">
        <v>1440</v>
      </c>
      <c r="B409" t="s">
        <v>3310</v>
      </c>
      <c r="C409" s="16">
        <v>1446</v>
      </c>
      <c r="D409" t="s">
        <v>319</v>
      </c>
      <c r="E409" s="23" t="s">
        <v>3306</v>
      </c>
      <c r="F409" t="s">
        <v>3307</v>
      </c>
      <c r="G409" t="s">
        <v>3308</v>
      </c>
      <c r="H409" s="20" t="s">
        <v>3018</v>
      </c>
      <c r="I409" s="1">
        <v>129878.6</v>
      </c>
      <c r="J409" s="2" t="s">
        <v>2161</v>
      </c>
      <c r="K409" s="2" t="s">
        <v>12</v>
      </c>
      <c r="L409" s="3">
        <v>0.14705882352941177</v>
      </c>
      <c r="M409" s="2">
        <v>0</v>
      </c>
      <c r="N409" s="2" t="s">
        <v>2258</v>
      </c>
    </row>
    <row r="410" spans="1:14" ht="12.75" outlineLevel="2">
      <c r="A410" s="2" t="s">
        <v>1441</v>
      </c>
      <c r="B410" t="s">
        <v>3311</v>
      </c>
      <c r="C410" s="16">
        <v>1446</v>
      </c>
      <c r="D410" t="s">
        <v>319</v>
      </c>
      <c r="E410" s="23" t="s">
        <v>3306</v>
      </c>
      <c r="F410" t="s">
        <v>3307</v>
      </c>
      <c r="G410" t="s">
        <v>3308</v>
      </c>
      <c r="H410" s="20" t="s">
        <v>3018</v>
      </c>
      <c r="I410" s="1">
        <v>1599427.5</v>
      </c>
      <c r="J410" s="2" t="s">
        <v>2161</v>
      </c>
      <c r="K410" s="2" t="s">
        <v>12</v>
      </c>
      <c r="L410" s="3">
        <v>0.14705882352941177</v>
      </c>
      <c r="M410" s="2">
        <v>0</v>
      </c>
      <c r="N410" s="2" t="s">
        <v>2258</v>
      </c>
    </row>
    <row r="411" spans="3:14" ht="12.75" outlineLevel="1">
      <c r="C411" s="17" t="s">
        <v>2045</v>
      </c>
      <c r="H411" s="20"/>
      <c r="I411" s="1">
        <f>SUBTOTAL(9,I407:I410)</f>
        <v>7974596.359999999</v>
      </c>
      <c r="J411" s="2"/>
      <c r="K411" s="2"/>
      <c r="L411" s="3"/>
      <c r="M411" s="2"/>
      <c r="N411" s="2"/>
    </row>
    <row r="412" spans="1:14" ht="12.75" outlineLevel="2">
      <c r="A412" s="2" t="s">
        <v>1442</v>
      </c>
      <c r="B412" t="s">
        <v>2178</v>
      </c>
      <c r="C412" s="16">
        <v>1509</v>
      </c>
      <c r="D412" s="8" t="s">
        <v>320</v>
      </c>
      <c r="E412" s="23" t="s">
        <v>2173</v>
      </c>
      <c r="F412" t="s">
        <v>2174</v>
      </c>
      <c r="G412" t="s">
        <v>2175</v>
      </c>
      <c r="H412" s="20" t="s">
        <v>2160</v>
      </c>
      <c r="I412" s="1">
        <v>442490.1</v>
      </c>
      <c r="J412" s="2" t="s">
        <v>2161</v>
      </c>
      <c r="K412" s="2" t="s">
        <v>2152</v>
      </c>
      <c r="L412" s="3">
        <v>0.4411764705882353</v>
      </c>
      <c r="M412" s="2">
        <v>0</v>
      </c>
      <c r="N412" s="2" t="s">
        <v>2153</v>
      </c>
    </row>
    <row r="413" spans="1:14" ht="12.75" outlineLevel="2">
      <c r="A413" s="2" t="s">
        <v>1443</v>
      </c>
      <c r="B413" t="s">
        <v>2179</v>
      </c>
      <c r="C413" s="16">
        <v>1509</v>
      </c>
      <c r="D413" t="s">
        <v>320</v>
      </c>
      <c r="E413" s="23" t="s">
        <v>2173</v>
      </c>
      <c r="F413" t="s">
        <v>2174</v>
      </c>
      <c r="G413" t="s">
        <v>2175</v>
      </c>
      <c r="H413" s="20" t="s">
        <v>2160</v>
      </c>
      <c r="I413" s="1">
        <v>2734008.75</v>
      </c>
      <c r="J413" s="2" t="s">
        <v>2161</v>
      </c>
      <c r="K413" s="2" t="s">
        <v>2152</v>
      </c>
      <c r="L413" s="3">
        <v>0.22058823529411764</v>
      </c>
      <c r="M413" s="2">
        <v>0</v>
      </c>
      <c r="N413" s="2" t="s">
        <v>2153</v>
      </c>
    </row>
    <row r="414" spans="1:14" ht="12.75" outlineLevel="2">
      <c r="A414" s="2" t="s">
        <v>1444</v>
      </c>
      <c r="B414" t="s">
        <v>3112</v>
      </c>
      <c r="C414" s="16">
        <v>1509</v>
      </c>
      <c r="D414" t="s">
        <v>320</v>
      </c>
      <c r="E414" s="23" t="s">
        <v>3107</v>
      </c>
      <c r="F414" t="s">
        <v>3108</v>
      </c>
      <c r="G414" t="s">
        <v>3109</v>
      </c>
      <c r="H414" s="20" t="s">
        <v>3110</v>
      </c>
      <c r="I414" s="1">
        <v>206495.4</v>
      </c>
      <c r="J414" s="2" t="s">
        <v>2161</v>
      </c>
      <c r="K414" s="2" t="s">
        <v>2251</v>
      </c>
      <c r="L414" s="3">
        <v>0.20588235294117646</v>
      </c>
      <c r="M414" s="2">
        <v>0</v>
      </c>
      <c r="N414" s="2" t="s">
        <v>2153</v>
      </c>
    </row>
    <row r="415" spans="1:14" ht="12.75" outlineLevel="2">
      <c r="A415" s="2" t="s">
        <v>1445</v>
      </c>
      <c r="B415" t="s">
        <v>3113</v>
      </c>
      <c r="C415" s="16">
        <v>1509</v>
      </c>
      <c r="D415" t="s">
        <v>320</v>
      </c>
      <c r="E415" s="23" t="s">
        <v>3107</v>
      </c>
      <c r="F415" t="s">
        <v>3108</v>
      </c>
      <c r="G415" t="s">
        <v>3109</v>
      </c>
      <c r="H415" s="20" t="s">
        <v>650</v>
      </c>
      <c r="I415" s="1">
        <v>2551741.5</v>
      </c>
      <c r="J415" s="2" t="s">
        <v>2161</v>
      </c>
      <c r="K415" s="2" t="s">
        <v>2251</v>
      </c>
      <c r="L415" s="3">
        <v>0.20588235294117646</v>
      </c>
      <c r="M415" s="2">
        <v>0</v>
      </c>
      <c r="N415" s="2" t="s">
        <v>2153</v>
      </c>
    </row>
    <row r="416" spans="1:14" ht="12.75" outlineLevel="2">
      <c r="A416" s="2" t="s">
        <v>1446</v>
      </c>
      <c r="B416" t="s">
        <v>898</v>
      </c>
      <c r="C416" s="16">
        <v>1509</v>
      </c>
      <c r="D416" t="s">
        <v>320</v>
      </c>
      <c r="E416" s="23" t="s">
        <v>899</v>
      </c>
      <c r="F416" t="s">
        <v>900</v>
      </c>
      <c r="G416" t="s">
        <v>901</v>
      </c>
      <c r="H416" s="20" t="s">
        <v>650</v>
      </c>
      <c r="I416" s="1">
        <v>6926155.5</v>
      </c>
      <c r="J416" s="2" t="s">
        <v>2161</v>
      </c>
      <c r="K416" s="2" t="s">
        <v>51</v>
      </c>
      <c r="L416" s="3">
        <v>0.5588235294117647</v>
      </c>
      <c r="M416" s="2">
        <v>0</v>
      </c>
      <c r="N416" s="2" t="s">
        <v>2153</v>
      </c>
    </row>
    <row r="417" spans="1:14" ht="12.75" outlineLevel="2">
      <c r="A417" s="2" t="s">
        <v>1447</v>
      </c>
      <c r="B417" t="s">
        <v>904</v>
      </c>
      <c r="C417" s="16">
        <v>1509</v>
      </c>
      <c r="D417" t="s">
        <v>320</v>
      </c>
      <c r="E417" s="23" t="s">
        <v>3107</v>
      </c>
      <c r="F417" t="s">
        <v>3108</v>
      </c>
      <c r="G417" t="s">
        <v>903</v>
      </c>
      <c r="H417" s="20" t="s">
        <v>650</v>
      </c>
      <c r="I417" s="1">
        <v>5344075.77</v>
      </c>
      <c r="J417" s="2" t="s">
        <v>2161</v>
      </c>
      <c r="K417" s="2" t="s">
        <v>51</v>
      </c>
      <c r="L417" s="3">
        <v>0.43117647058823527</v>
      </c>
      <c r="M417" s="2">
        <v>0</v>
      </c>
      <c r="N417" s="2" t="s">
        <v>2153</v>
      </c>
    </row>
    <row r="418" spans="1:14" ht="12.75" outlineLevel="2">
      <c r="A418" s="2" t="s">
        <v>1448</v>
      </c>
      <c r="B418" t="s">
        <v>2520</v>
      </c>
      <c r="C418" s="16">
        <v>1509</v>
      </c>
      <c r="D418" t="s">
        <v>320</v>
      </c>
      <c r="E418" s="23" t="s">
        <v>2521</v>
      </c>
      <c r="F418" t="s">
        <v>2522</v>
      </c>
      <c r="G418" t="s">
        <v>2523</v>
      </c>
      <c r="H418" s="20" t="s">
        <v>473</v>
      </c>
      <c r="I418" s="1">
        <v>294993.4</v>
      </c>
      <c r="J418" s="2" t="s">
        <v>2161</v>
      </c>
      <c r="K418" s="2" t="s">
        <v>2251</v>
      </c>
      <c r="L418" s="3">
        <v>0.29411764705882354</v>
      </c>
      <c r="M418" s="2">
        <v>0</v>
      </c>
      <c r="N418" s="2" t="s">
        <v>2153</v>
      </c>
    </row>
    <row r="419" spans="1:14" ht="12.75" outlineLevel="2">
      <c r="A419" s="2" t="s">
        <v>1449</v>
      </c>
      <c r="B419" t="s">
        <v>2524</v>
      </c>
      <c r="C419" s="16">
        <v>1509</v>
      </c>
      <c r="D419" t="s">
        <v>320</v>
      </c>
      <c r="E419" s="23" t="s">
        <v>2521</v>
      </c>
      <c r="F419" t="s">
        <v>2522</v>
      </c>
      <c r="G419" t="s">
        <v>2523</v>
      </c>
      <c r="H419" s="20" t="s">
        <v>473</v>
      </c>
      <c r="I419" s="1">
        <v>3645345</v>
      </c>
      <c r="J419" s="2" t="s">
        <v>2161</v>
      </c>
      <c r="K419" s="2" t="s">
        <v>2251</v>
      </c>
      <c r="L419" s="3">
        <v>0.29411764705882354</v>
      </c>
      <c r="M419" s="2">
        <v>0</v>
      </c>
      <c r="N419" s="2" t="s">
        <v>2153</v>
      </c>
    </row>
    <row r="420" spans="3:14" ht="12.75" outlineLevel="1">
      <c r="C420" s="17" t="s">
        <v>2046</v>
      </c>
      <c r="H420" s="20"/>
      <c r="I420" s="1">
        <f>SUBTOTAL(9,I412:I419)</f>
        <v>22145305.419999998</v>
      </c>
      <c r="J420" s="2"/>
      <c r="K420" s="2"/>
      <c r="L420" s="3"/>
      <c r="M420" s="2"/>
      <c r="N420" s="2"/>
    </row>
    <row r="421" spans="1:14" ht="12.75" outlineLevel="2">
      <c r="A421" s="2" t="s">
        <v>1450</v>
      </c>
      <c r="B421" t="s">
        <v>2088</v>
      </c>
      <c r="C421" s="16">
        <v>1513</v>
      </c>
      <c r="D421" t="s">
        <v>2837</v>
      </c>
      <c r="E421" s="23" t="s">
        <v>2084</v>
      </c>
      <c r="F421" t="s">
        <v>2085</v>
      </c>
      <c r="G421" t="s">
        <v>2086</v>
      </c>
      <c r="H421" s="20" t="s">
        <v>2830</v>
      </c>
      <c r="I421" s="1">
        <v>88498</v>
      </c>
      <c r="J421" s="2" t="s">
        <v>2161</v>
      </c>
      <c r="K421" s="2" t="s">
        <v>511</v>
      </c>
      <c r="L421" s="3">
        <v>0.08823529411764706</v>
      </c>
      <c r="M421" s="2">
        <v>0</v>
      </c>
      <c r="N421" s="2" t="s">
        <v>2153</v>
      </c>
    </row>
    <row r="422" spans="1:14" ht="12.75" outlineLevel="2">
      <c r="A422" s="2" t="s">
        <v>1451</v>
      </c>
      <c r="B422" t="s">
        <v>2089</v>
      </c>
      <c r="C422" s="16">
        <v>1513</v>
      </c>
      <c r="D422" t="s">
        <v>2837</v>
      </c>
      <c r="E422" s="23" t="s">
        <v>2084</v>
      </c>
      <c r="F422" t="s">
        <v>2085</v>
      </c>
      <c r="G422" t="s">
        <v>2086</v>
      </c>
      <c r="H422" s="20" t="s">
        <v>2830</v>
      </c>
      <c r="I422" s="1">
        <v>546801.75</v>
      </c>
      <c r="J422" s="2" t="s">
        <v>2161</v>
      </c>
      <c r="K422" s="2" t="s">
        <v>511</v>
      </c>
      <c r="L422" s="3">
        <v>0.04411764705882353</v>
      </c>
      <c r="M422" s="2">
        <v>0</v>
      </c>
      <c r="N422" s="2" t="s">
        <v>2153</v>
      </c>
    </row>
    <row r="423" spans="1:14" ht="12.75" outlineLevel="2">
      <c r="A423" s="2" t="s">
        <v>1452</v>
      </c>
      <c r="B423" t="s">
        <v>1720</v>
      </c>
      <c r="C423" s="16">
        <v>1513</v>
      </c>
      <c r="D423" t="s">
        <v>2837</v>
      </c>
      <c r="E423" s="23" t="s">
        <v>1714</v>
      </c>
      <c r="F423" t="s">
        <v>1715</v>
      </c>
      <c r="G423" t="s">
        <v>1716</v>
      </c>
      <c r="H423" s="20" t="s">
        <v>2830</v>
      </c>
      <c r="I423" s="1">
        <v>88104.94</v>
      </c>
      <c r="J423" s="2" t="s">
        <v>2161</v>
      </c>
      <c r="K423" s="2" t="s">
        <v>2587</v>
      </c>
      <c r="L423" s="3">
        <v>0.06588235294117648</v>
      </c>
      <c r="M423" s="2">
        <v>0</v>
      </c>
      <c r="N423" s="2" t="s">
        <v>2153</v>
      </c>
    </row>
    <row r="424" spans="1:14" ht="12.75" outlineLevel="2">
      <c r="A424" s="2" t="s">
        <v>1453</v>
      </c>
      <c r="B424" t="s">
        <v>1721</v>
      </c>
      <c r="C424" s="16">
        <v>1513</v>
      </c>
      <c r="D424" t="s">
        <v>2837</v>
      </c>
      <c r="E424" s="23" t="s">
        <v>1714</v>
      </c>
      <c r="F424" t="s">
        <v>1715</v>
      </c>
      <c r="G424" t="s">
        <v>1716</v>
      </c>
      <c r="H424" s="20" t="s">
        <v>2830</v>
      </c>
      <c r="I424" s="1">
        <v>546801.75</v>
      </c>
      <c r="J424" s="2" t="s">
        <v>2161</v>
      </c>
      <c r="K424" s="2" t="s">
        <v>2587</v>
      </c>
      <c r="L424" s="3">
        <v>0.04411764705882353</v>
      </c>
      <c r="M424" s="2">
        <v>0</v>
      </c>
      <c r="N424" s="2" t="s">
        <v>2153</v>
      </c>
    </row>
    <row r="425" spans="1:14" ht="12.75" outlineLevel="2">
      <c r="A425" s="2" t="s">
        <v>1454</v>
      </c>
      <c r="B425" t="s">
        <v>2998</v>
      </c>
      <c r="C425" s="16">
        <v>1513</v>
      </c>
      <c r="D425" t="s">
        <v>2837</v>
      </c>
      <c r="E425" s="23" t="s">
        <v>2084</v>
      </c>
      <c r="F425" t="s">
        <v>2085</v>
      </c>
      <c r="G425" t="s">
        <v>2996</v>
      </c>
      <c r="H425" s="20" t="s">
        <v>1756</v>
      </c>
      <c r="I425" s="1">
        <v>23897.7</v>
      </c>
      <c r="J425" s="2" t="s">
        <v>2161</v>
      </c>
      <c r="K425" s="2" t="s">
        <v>540</v>
      </c>
      <c r="L425" s="3">
        <v>0.027058823529411764</v>
      </c>
      <c r="M425" s="2">
        <v>0</v>
      </c>
      <c r="N425" s="2" t="s">
        <v>2258</v>
      </c>
    </row>
    <row r="426" spans="1:14" ht="12.75" outlineLevel="2">
      <c r="A426" s="2" t="s">
        <v>1455</v>
      </c>
      <c r="B426" t="s">
        <v>2999</v>
      </c>
      <c r="C426" s="16">
        <v>1513</v>
      </c>
      <c r="D426" t="s">
        <v>2837</v>
      </c>
      <c r="E426" s="23" t="s">
        <v>2084</v>
      </c>
      <c r="F426" t="s">
        <v>2085</v>
      </c>
      <c r="G426" t="s">
        <v>2996</v>
      </c>
      <c r="H426" s="20" t="s">
        <v>1756</v>
      </c>
      <c r="I426" s="1">
        <v>273766.07</v>
      </c>
      <c r="J426" s="2" t="s">
        <v>2161</v>
      </c>
      <c r="K426" s="2" t="s">
        <v>540</v>
      </c>
      <c r="L426" s="3">
        <v>0.027058823529411764</v>
      </c>
      <c r="M426" s="2">
        <v>0</v>
      </c>
      <c r="N426" s="2" t="s">
        <v>2258</v>
      </c>
    </row>
    <row r="427" spans="1:14" ht="12.75" outlineLevel="2">
      <c r="A427" s="2" t="s">
        <v>1456</v>
      </c>
      <c r="B427" t="s">
        <v>293</v>
      </c>
      <c r="C427" s="16">
        <v>1513</v>
      </c>
      <c r="D427" t="s">
        <v>2837</v>
      </c>
      <c r="E427" s="23" t="s">
        <v>287</v>
      </c>
      <c r="F427" t="s">
        <v>288</v>
      </c>
      <c r="G427" t="s">
        <v>289</v>
      </c>
      <c r="H427" s="20" t="s">
        <v>2830</v>
      </c>
      <c r="I427" s="1">
        <v>29106.09</v>
      </c>
      <c r="J427" s="2" t="s">
        <v>2161</v>
      </c>
      <c r="K427" s="2" t="s">
        <v>435</v>
      </c>
      <c r="L427" s="3">
        <v>0.02176470588235294</v>
      </c>
      <c r="M427" s="2">
        <v>0</v>
      </c>
      <c r="N427" s="2" t="s">
        <v>2153</v>
      </c>
    </row>
    <row r="428" spans="1:14" ht="12.75" outlineLevel="2">
      <c r="A428" s="2" t="s">
        <v>1457</v>
      </c>
      <c r="B428" t="s">
        <v>2655</v>
      </c>
      <c r="C428" s="16">
        <v>1513</v>
      </c>
      <c r="D428" t="s">
        <v>2837</v>
      </c>
      <c r="E428" s="23" t="s">
        <v>287</v>
      </c>
      <c r="F428" t="s">
        <v>288</v>
      </c>
      <c r="G428" t="s">
        <v>289</v>
      </c>
      <c r="H428" s="20" t="s">
        <v>2830</v>
      </c>
      <c r="I428" s="1">
        <v>333128.65</v>
      </c>
      <c r="J428" s="2" t="s">
        <v>2161</v>
      </c>
      <c r="K428" s="2" t="s">
        <v>435</v>
      </c>
      <c r="L428" s="3">
        <v>0.028823529411764706</v>
      </c>
      <c r="M428" s="2">
        <v>0</v>
      </c>
      <c r="N428" s="2" t="s">
        <v>2153</v>
      </c>
    </row>
    <row r="429" spans="1:14" ht="12.75" outlineLevel="2">
      <c r="A429" s="2" t="s">
        <v>1458</v>
      </c>
      <c r="B429" t="s">
        <v>2380</v>
      </c>
      <c r="C429" s="16">
        <v>1513</v>
      </c>
      <c r="D429" t="s">
        <v>2837</v>
      </c>
      <c r="E429" s="23" t="s">
        <v>2742</v>
      </c>
      <c r="F429" t="s">
        <v>2743</v>
      </c>
      <c r="G429" t="s">
        <v>2378</v>
      </c>
      <c r="H429" s="20" t="s">
        <v>2830</v>
      </c>
      <c r="I429" s="1">
        <v>472979.86</v>
      </c>
      <c r="J429" s="2" t="s">
        <v>2161</v>
      </c>
      <c r="K429" s="2" t="s">
        <v>51</v>
      </c>
      <c r="L429" s="3">
        <v>0.04411764705882353</v>
      </c>
      <c r="M429" s="2">
        <v>0</v>
      </c>
      <c r="N429" s="2" t="s">
        <v>2153</v>
      </c>
    </row>
    <row r="430" spans="3:14" ht="12.75" outlineLevel="1">
      <c r="C430" s="17" t="s">
        <v>2047</v>
      </c>
      <c r="H430" s="20"/>
      <c r="I430" s="1">
        <f>SUBTOTAL(9,I421:I429)</f>
        <v>2403084.81</v>
      </c>
      <c r="J430" s="2"/>
      <c r="K430" s="2"/>
      <c r="L430" s="3"/>
      <c r="M430" s="2"/>
      <c r="N430" s="2"/>
    </row>
    <row r="431" spans="1:14" ht="12.75" outlineLevel="2">
      <c r="A431" s="2" t="s">
        <v>1459</v>
      </c>
      <c r="B431" t="s">
        <v>706</v>
      </c>
      <c r="C431" s="16">
        <v>1516</v>
      </c>
      <c r="D431" s="8" t="s">
        <v>707</v>
      </c>
      <c r="E431" s="23" t="s">
        <v>3403</v>
      </c>
      <c r="F431" t="s">
        <v>3404</v>
      </c>
      <c r="G431" t="s">
        <v>3405</v>
      </c>
      <c r="H431" s="20" t="s">
        <v>3018</v>
      </c>
      <c r="I431" s="1">
        <v>825774.46</v>
      </c>
      <c r="J431" s="2" t="s">
        <v>2161</v>
      </c>
      <c r="K431" s="2" t="s">
        <v>51</v>
      </c>
      <c r="L431" s="3">
        <v>0.08823529411764706</v>
      </c>
      <c r="M431" s="2">
        <v>0</v>
      </c>
      <c r="N431" s="2" t="s">
        <v>2258</v>
      </c>
    </row>
    <row r="432" spans="3:14" ht="12.75" outlineLevel="1">
      <c r="C432" s="17" t="s">
        <v>2048</v>
      </c>
      <c r="H432" s="20"/>
      <c r="I432" s="1">
        <f>SUBTOTAL(9,I431:I431)</f>
        <v>825774.46</v>
      </c>
      <c r="J432" s="2"/>
      <c r="K432" s="2"/>
      <c r="L432" s="3"/>
      <c r="M432" s="2"/>
      <c r="N432" s="2"/>
    </row>
    <row r="433" spans="1:14" ht="12.75" outlineLevel="2">
      <c r="A433" s="2" t="s">
        <v>1460</v>
      </c>
      <c r="B433" t="s">
        <v>3223</v>
      </c>
      <c r="C433" s="16">
        <v>1518</v>
      </c>
      <c r="D433" t="s">
        <v>3224</v>
      </c>
      <c r="E433" s="23" t="s">
        <v>3219</v>
      </c>
      <c r="F433" t="s">
        <v>3220</v>
      </c>
      <c r="G433" t="s">
        <v>578</v>
      </c>
      <c r="H433" s="20" t="s">
        <v>3221</v>
      </c>
      <c r="I433" s="1">
        <v>911336.25</v>
      </c>
      <c r="J433" s="2" t="s">
        <v>2161</v>
      </c>
      <c r="K433" s="2" t="s">
        <v>3225</v>
      </c>
      <c r="L433" s="3">
        <v>0.07352941176470588</v>
      </c>
      <c r="M433" s="2">
        <v>0</v>
      </c>
      <c r="N433" s="2" t="s">
        <v>2153</v>
      </c>
    </row>
    <row r="434" spans="3:14" ht="12.75" outlineLevel="1">
      <c r="C434" s="17" t="s">
        <v>2049</v>
      </c>
      <c r="H434" s="20"/>
      <c r="I434" s="1">
        <f>SUBTOTAL(9,I433:I433)</f>
        <v>911336.25</v>
      </c>
      <c r="J434" s="2"/>
      <c r="K434" s="2"/>
      <c r="L434" s="3"/>
      <c r="M434" s="2"/>
      <c r="N434" s="2"/>
    </row>
    <row r="435" spans="1:14" ht="12.75" outlineLevel="2">
      <c r="A435" s="2" t="s">
        <v>1461</v>
      </c>
      <c r="B435" t="s">
        <v>217</v>
      </c>
      <c r="C435" s="16">
        <v>1520</v>
      </c>
      <c r="D435" t="s">
        <v>218</v>
      </c>
      <c r="E435" s="23" t="s">
        <v>219</v>
      </c>
      <c r="F435" t="s">
        <v>220</v>
      </c>
      <c r="G435" t="s">
        <v>221</v>
      </c>
      <c r="H435" s="20" t="s">
        <v>222</v>
      </c>
      <c r="I435" s="1">
        <v>265494.1</v>
      </c>
      <c r="J435" s="2" t="s">
        <v>2176</v>
      </c>
      <c r="K435" s="2" t="s">
        <v>2152</v>
      </c>
      <c r="L435" s="3">
        <v>0.2647058823529412</v>
      </c>
      <c r="M435" s="2">
        <v>0</v>
      </c>
      <c r="N435" s="2" t="s">
        <v>2153</v>
      </c>
    </row>
    <row r="436" spans="1:14" ht="12.75" outlineLevel="2">
      <c r="A436" s="2" t="s">
        <v>1462</v>
      </c>
      <c r="B436" t="s">
        <v>223</v>
      </c>
      <c r="C436" s="16">
        <v>1520</v>
      </c>
      <c r="D436" t="s">
        <v>218</v>
      </c>
      <c r="E436" s="23" t="s">
        <v>219</v>
      </c>
      <c r="F436" t="s">
        <v>220</v>
      </c>
      <c r="G436" t="s">
        <v>221</v>
      </c>
      <c r="H436" s="20" t="s">
        <v>222</v>
      </c>
      <c r="I436" s="1">
        <v>1640405.25</v>
      </c>
      <c r="J436" s="2" t="s">
        <v>2176</v>
      </c>
      <c r="K436" s="2" t="s">
        <v>2152</v>
      </c>
      <c r="L436" s="3">
        <v>0.1323529411764706</v>
      </c>
      <c r="M436" s="2">
        <v>0</v>
      </c>
      <c r="N436" s="2" t="s">
        <v>2153</v>
      </c>
    </row>
    <row r="437" spans="1:14" ht="12.75" outlineLevel="2">
      <c r="A437" s="2" t="s">
        <v>1463</v>
      </c>
      <c r="B437" t="s">
        <v>589</v>
      </c>
      <c r="C437" s="16">
        <v>1520</v>
      </c>
      <c r="D437" t="s">
        <v>218</v>
      </c>
      <c r="E437" s="23" t="s">
        <v>219</v>
      </c>
      <c r="F437" t="s">
        <v>220</v>
      </c>
      <c r="G437" t="s">
        <v>583</v>
      </c>
      <c r="H437" s="20" t="s">
        <v>222</v>
      </c>
      <c r="I437" s="1">
        <v>246614.46</v>
      </c>
      <c r="J437" s="2" t="s">
        <v>2176</v>
      </c>
      <c r="K437" s="2" t="s">
        <v>585</v>
      </c>
      <c r="L437" s="3">
        <v>0.24588235294117647</v>
      </c>
      <c r="M437" s="2">
        <v>0</v>
      </c>
      <c r="N437" s="2" t="s">
        <v>2153</v>
      </c>
    </row>
    <row r="438" spans="1:14" ht="12.75" outlineLevel="2">
      <c r="A438" s="2" t="s">
        <v>1464</v>
      </c>
      <c r="B438" t="s">
        <v>590</v>
      </c>
      <c r="C438" s="16">
        <v>1520</v>
      </c>
      <c r="D438" t="s">
        <v>218</v>
      </c>
      <c r="E438" s="23" t="s">
        <v>219</v>
      </c>
      <c r="F438" t="s">
        <v>220</v>
      </c>
      <c r="G438" t="s">
        <v>583</v>
      </c>
      <c r="H438" s="20" t="s">
        <v>222</v>
      </c>
      <c r="I438" s="1">
        <v>3047508.42</v>
      </c>
      <c r="J438" s="2" t="s">
        <v>2176</v>
      </c>
      <c r="K438" s="2" t="s">
        <v>585</v>
      </c>
      <c r="L438" s="3">
        <v>0.24588235294117647</v>
      </c>
      <c r="M438" s="2">
        <v>0</v>
      </c>
      <c r="N438" s="2" t="s">
        <v>2153</v>
      </c>
    </row>
    <row r="439" spans="1:14" ht="12.75" outlineLevel="2">
      <c r="A439" s="2" t="s">
        <v>1465</v>
      </c>
      <c r="B439" t="s">
        <v>974</v>
      </c>
      <c r="C439" s="16">
        <v>1520</v>
      </c>
      <c r="D439" t="s">
        <v>218</v>
      </c>
      <c r="E439" s="23" t="s">
        <v>219</v>
      </c>
      <c r="F439" t="s">
        <v>220</v>
      </c>
      <c r="G439" t="s">
        <v>972</v>
      </c>
      <c r="H439" s="20" t="s">
        <v>256</v>
      </c>
      <c r="I439" s="1">
        <v>2916276</v>
      </c>
      <c r="J439" s="2" t="s">
        <v>2176</v>
      </c>
      <c r="K439" s="2" t="s">
        <v>1058</v>
      </c>
      <c r="L439" s="3">
        <v>0.23529411764705882</v>
      </c>
      <c r="M439" s="2">
        <v>0</v>
      </c>
      <c r="N439" s="2" t="s">
        <v>2153</v>
      </c>
    </row>
    <row r="440" spans="3:14" ht="12.75" outlineLevel="1">
      <c r="C440" s="17" t="s">
        <v>2050</v>
      </c>
      <c r="H440" s="20"/>
      <c r="I440" s="1">
        <f>SUBTOTAL(9,I435:I439)</f>
        <v>8116298.23</v>
      </c>
      <c r="J440" s="2"/>
      <c r="K440" s="2"/>
      <c r="L440" s="3"/>
      <c r="M440" s="2"/>
      <c r="N440" s="2"/>
    </row>
    <row r="441" spans="1:14" ht="12.75" outlineLevel="2">
      <c r="A441" s="2" t="s">
        <v>1466</v>
      </c>
      <c r="B441" t="s">
        <v>630</v>
      </c>
      <c r="C441" s="16">
        <v>1533</v>
      </c>
      <c r="D441" s="8" t="s">
        <v>321</v>
      </c>
      <c r="E441" s="23" t="s">
        <v>456</v>
      </c>
      <c r="F441" t="s">
        <v>457</v>
      </c>
      <c r="G441" t="s">
        <v>458</v>
      </c>
      <c r="H441" s="20" t="s">
        <v>2559</v>
      </c>
      <c r="I441" s="1">
        <v>58998.7</v>
      </c>
      <c r="J441" s="2" t="s">
        <v>2161</v>
      </c>
      <c r="K441" s="2" t="s">
        <v>2238</v>
      </c>
      <c r="L441" s="3">
        <v>0.058823529411764705</v>
      </c>
      <c r="M441" s="2">
        <v>0</v>
      </c>
      <c r="N441" s="2" t="s">
        <v>2153</v>
      </c>
    </row>
    <row r="442" spans="1:14" ht="12.75" outlineLevel="2">
      <c r="A442" s="2" t="s">
        <v>1467</v>
      </c>
      <c r="B442" t="s">
        <v>631</v>
      </c>
      <c r="C442" s="16">
        <v>1533</v>
      </c>
      <c r="D442" t="s">
        <v>321</v>
      </c>
      <c r="E442" s="23" t="s">
        <v>456</v>
      </c>
      <c r="F442" t="s">
        <v>457</v>
      </c>
      <c r="G442" t="s">
        <v>458</v>
      </c>
      <c r="H442" s="20" t="s">
        <v>2559</v>
      </c>
      <c r="I442" s="1">
        <v>729069</v>
      </c>
      <c r="J442" s="2" t="s">
        <v>2161</v>
      </c>
      <c r="K442" s="2" t="s">
        <v>2238</v>
      </c>
      <c r="L442" s="3">
        <v>0.058823529411764705</v>
      </c>
      <c r="M442" s="2">
        <v>0</v>
      </c>
      <c r="N442" s="2" t="s">
        <v>2153</v>
      </c>
    </row>
    <row r="443" spans="3:14" ht="12.75" outlineLevel="1">
      <c r="C443" s="17" t="s">
        <v>2051</v>
      </c>
      <c r="H443" s="20"/>
      <c r="I443" s="1">
        <f>SUBTOTAL(9,I441:I442)</f>
        <v>788067.7</v>
      </c>
      <c r="J443" s="2"/>
      <c r="K443" s="2"/>
      <c r="L443" s="3"/>
      <c r="M443" s="2"/>
      <c r="N443" s="2"/>
    </row>
    <row r="444" spans="1:14" ht="12.75" outlineLevel="2">
      <c r="A444" s="2" t="s">
        <v>1468</v>
      </c>
      <c r="B444" t="s">
        <v>2271</v>
      </c>
      <c r="C444" s="16">
        <v>1540</v>
      </c>
      <c r="D444" t="s">
        <v>2272</v>
      </c>
      <c r="E444" s="23" t="s">
        <v>2267</v>
      </c>
      <c r="F444" t="s">
        <v>2268</v>
      </c>
      <c r="G444" t="s">
        <v>2269</v>
      </c>
      <c r="H444" s="20" t="s">
        <v>2257</v>
      </c>
      <c r="I444" s="1">
        <v>109098.1</v>
      </c>
      <c r="J444" s="2" t="s">
        <v>2273</v>
      </c>
      <c r="K444" s="2" t="s">
        <v>2251</v>
      </c>
      <c r="L444" s="3">
        <v>0.12352941176470589</v>
      </c>
      <c r="M444" s="2">
        <v>0</v>
      </c>
      <c r="N444" s="2" t="s">
        <v>2258</v>
      </c>
    </row>
    <row r="445" spans="1:14" ht="12.75" outlineLevel="2">
      <c r="A445" s="2" t="s">
        <v>1469</v>
      </c>
      <c r="B445" t="s">
        <v>2274</v>
      </c>
      <c r="C445" s="16">
        <v>1540</v>
      </c>
      <c r="D445" t="s">
        <v>2272</v>
      </c>
      <c r="E445" s="23" t="s">
        <v>2267</v>
      </c>
      <c r="F445" t="s">
        <v>2268</v>
      </c>
      <c r="G445" t="s">
        <v>2269</v>
      </c>
      <c r="H445" s="20" t="s">
        <v>2257</v>
      </c>
      <c r="I445" s="1">
        <v>1249801.65</v>
      </c>
      <c r="J445" s="2" t="s">
        <v>2273</v>
      </c>
      <c r="K445" s="2" t="s">
        <v>2251</v>
      </c>
      <c r="L445" s="3">
        <v>0.12352941176470589</v>
      </c>
      <c r="M445" s="2">
        <v>0</v>
      </c>
      <c r="N445" s="2" t="s">
        <v>2258</v>
      </c>
    </row>
    <row r="446" spans="1:14" ht="12.75" outlineLevel="2">
      <c r="A446" s="2" t="s">
        <v>1470</v>
      </c>
      <c r="B446" t="s">
        <v>83</v>
      </c>
      <c r="C446" s="16">
        <v>1540</v>
      </c>
      <c r="D446" t="s">
        <v>2272</v>
      </c>
      <c r="E446" s="23" t="s">
        <v>77</v>
      </c>
      <c r="F446" t="s">
        <v>78</v>
      </c>
      <c r="G446" t="s">
        <v>79</v>
      </c>
      <c r="H446" s="20" t="s">
        <v>2264</v>
      </c>
      <c r="I446" s="1">
        <v>621349.8</v>
      </c>
      <c r="J446" s="2" t="s">
        <v>2161</v>
      </c>
      <c r="K446" s="2" t="s">
        <v>80</v>
      </c>
      <c r="L446" s="3">
        <v>0.05411764705882353</v>
      </c>
      <c r="M446" s="2">
        <v>0</v>
      </c>
      <c r="N446" s="2" t="s">
        <v>2153</v>
      </c>
    </row>
    <row r="447" spans="1:14" ht="12.75" outlineLevel="2">
      <c r="A447" s="2" t="s">
        <v>1471</v>
      </c>
      <c r="B447" t="s">
        <v>3067</v>
      </c>
      <c r="C447" s="16">
        <v>1540</v>
      </c>
      <c r="D447" t="s">
        <v>2272</v>
      </c>
      <c r="E447" s="23" t="s">
        <v>3060</v>
      </c>
      <c r="F447" t="s">
        <v>3061</v>
      </c>
      <c r="G447" t="s">
        <v>3062</v>
      </c>
      <c r="H447" s="20" t="s">
        <v>3063</v>
      </c>
      <c r="I447" s="1">
        <v>182895.9</v>
      </c>
      <c r="J447" s="2" t="s">
        <v>2161</v>
      </c>
      <c r="K447" s="2" t="s">
        <v>511</v>
      </c>
      <c r="L447" s="3">
        <v>0.18235294117647058</v>
      </c>
      <c r="M447" s="2">
        <v>0</v>
      </c>
      <c r="N447" s="2" t="s">
        <v>2153</v>
      </c>
    </row>
    <row r="448" spans="1:14" ht="12.75" outlineLevel="2">
      <c r="A448" s="2" t="s">
        <v>1472</v>
      </c>
      <c r="B448" t="s">
        <v>3068</v>
      </c>
      <c r="C448" s="16">
        <v>1540</v>
      </c>
      <c r="D448" t="s">
        <v>2272</v>
      </c>
      <c r="E448" s="23" t="s">
        <v>3060</v>
      </c>
      <c r="F448" t="s">
        <v>3061</v>
      </c>
      <c r="G448" t="s">
        <v>3062</v>
      </c>
      <c r="H448" s="20" t="s">
        <v>3063</v>
      </c>
      <c r="I448" s="1">
        <v>1130056.95</v>
      </c>
      <c r="J448" s="2" t="s">
        <v>2161</v>
      </c>
      <c r="K448" s="2" t="s">
        <v>511</v>
      </c>
      <c r="L448" s="3">
        <v>0.09117647058823529</v>
      </c>
      <c r="M448" s="2">
        <v>0</v>
      </c>
      <c r="N448" s="2" t="s">
        <v>2153</v>
      </c>
    </row>
    <row r="449" spans="1:14" ht="12.75" outlineLevel="2">
      <c r="A449" s="2" t="s">
        <v>1473</v>
      </c>
      <c r="B449" t="s">
        <v>3212</v>
      </c>
      <c r="C449" s="16">
        <v>1540</v>
      </c>
      <c r="D449" t="s">
        <v>2272</v>
      </c>
      <c r="E449" s="23" t="s">
        <v>3213</v>
      </c>
      <c r="F449" t="s">
        <v>3214</v>
      </c>
      <c r="G449" t="s">
        <v>3215</v>
      </c>
      <c r="H449" s="20" t="s">
        <v>3216</v>
      </c>
      <c r="I449" s="1">
        <v>1179973.6</v>
      </c>
      <c r="J449" s="2" t="s">
        <v>2221</v>
      </c>
      <c r="K449" s="2" t="s">
        <v>2251</v>
      </c>
      <c r="L449" s="3">
        <v>1.1764705882352942</v>
      </c>
      <c r="M449" s="2">
        <v>0</v>
      </c>
      <c r="N449" s="2" t="s">
        <v>2153</v>
      </c>
    </row>
    <row r="450" spans="1:14" ht="12.75" outlineLevel="2">
      <c r="A450" s="2" t="s">
        <v>1474</v>
      </c>
      <c r="B450" t="s">
        <v>3217</v>
      </c>
      <c r="C450" s="16">
        <v>1540</v>
      </c>
      <c r="D450" t="s">
        <v>2272</v>
      </c>
      <c r="E450" s="23" t="s">
        <v>3213</v>
      </c>
      <c r="F450" t="s">
        <v>3214</v>
      </c>
      <c r="G450" t="s">
        <v>3215</v>
      </c>
      <c r="H450" s="20" t="s">
        <v>3216</v>
      </c>
      <c r="I450" s="1">
        <v>13597088.1</v>
      </c>
      <c r="J450" s="2" t="s">
        <v>2221</v>
      </c>
      <c r="K450" s="2" t="s">
        <v>2251</v>
      </c>
      <c r="L450" s="3">
        <v>1.1764705882352942</v>
      </c>
      <c r="M450" s="2">
        <v>0</v>
      </c>
      <c r="N450" s="2" t="s">
        <v>2153</v>
      </c>
    </row>
    <row r="451" spans="1:14" ht="12.75" outlineLevel="2">
      <c r="A451" s="2" t="s">
        <v>1475</v>
      </c>
      <c r="B451" t="s">
        <v>2127</v>
      </c>
      <c r="C451" s="16">
        <v>1540</v>
      </c>
      <c r="D451" t="s">
        <v>2272</v>
      </c>
      <c r="E451" s="23" t="s">
        <v>2123</v>
      </c>
      <c r="F451" t="s">
        <v>2124</v>
      </c>
      <c r="G451" t="s">
        <v>2125</v>
      </c>
      <c r="H451" s="20" t="s">
        <v>1998</v>
      </c>
      <c r="I451" s="1">
        <v>58998.7</v>
      </c>
      <c r="J451" s="2" t="s">
        <v>2169</v>
      </c>
      <c r="K451" s="2" t="s">
        <v>2152</v>
      </c>
      <c r="L451" s="3">
        <v>0.058823529411764705</v>
      </c>
      <c r="M451" s="2">
        <v>0</v>
      </c>
      <c r="N451" s="2" t="s">
        <v>2153</v>
      </c>
    </row>
    <row r="452" spans="1:14" ht="12.75" outlineLevel="2">
      <c r="A452" s="2" t="s">
        <v>1476</v>
      </c>
      <c r="B452" t="s">
        <v>2906</v>
      </c>
      <c r="C452" s="16">
        <v>1540</v>
      </c>
      <c r="D452" t="s">
        <v>2272</v>
      </c>
      <c r="E452" s="23" t="s">
        <v>2123</v>
      </c>
      <c r="F452" t="s">
        <v>2124</v>
      </c>
      <c r="G452" t="s">
        <v>2125</v>
      </c>
      <c r="H452" s="20" t="s">
        <v>1998</v>
      </c>
      <c r="I452" s="1">
        <v>364534.5</v>
      </c>
      <c r="J452" s="2" t="s">
        <v>2169</v>
      </c>
      <c r="K452" s="2" t="s">
        <v>2152</v>
      </c>
      <c r="L452" s="3">
        <v>0.029411764705882353</v>
      </c>
      <c r="M452" s="2">
        <v>0</v>
      </c>
      <c r="N452" s="2" t="s">
        <v>2153</v>
      </c>
    </row>
    <row r="453" spans="1:14" ht="12.75" outlineLevel="2">
      <c r="A453" s="2" t="s">
        <v>1477</v>
      </c>
      <c r="B453" t="s">
        <v>2332</v>
      </c>
      <c r="C453" s="16">
        <v>1540</v>
      </c>
      <c r="D453" t="s">
        <v>2272</v>
      </c>
      <c r="E453" s="23" t="s">
        <v>2924</v>
      </c>
      <c r="F453" t="s">
        <v>2925</v>
      </c>
      <c r="G453" t="s">
        <v>2926</v>
      </c>
      <c r="H453" s="20" t="s">
        <v>2004</v>
      </c>
      <c r="I453" s="1">
        <v>63063.98</v>
      </c>
      <c r="J453" s="2" t="s">
        <v>2161</v>
      </c>
      <c r="K453" s="2" t="s">
        <v>51</v>
      </c>
      <c r="L453" s="3">
        <v>0.0058823529411764705</v>
      </c>
      <c r="M453" s="2">
        <v>0</v>
      </c>
      <c r="N453" s="2" t="s">
        <v>2153</v>
      </c>
    </row>
    <row r="454" spans="3:14" ht="12.75" outlineLevel="1">
      <c r="C454" s="17" t="s">
        <v>2052</v>
      </c>
      <c r="H454" s="20"/>
      <c r="I454" s="1">
        <f>SUBTOTAL(9,I444:I453)</f>
        <v>18556861.28</v>
      </c>
      <c r="J454" s="2"/>
      <c r="K454" s="2"/>
      <c r="L454" s="3"/>
      <c r="M454" s="2"/>
      <c r="N454" s="2"/>
    </row>
    <row r="455" spans="1:14" ht="12.75" outlineLevel="2">
      <c r="A455" s="2" t="s">
        <v>1478</v>
      </c>
      <c r="B455" t="s">
        <v>1730</v>
      </c>
      <c r="C455" s="16">
        <v>1548</v>
      </c>
      <c r="D455" s="8" t="s">
        <v>322</v>
      </c>
      <c r="E455" s="23" t="s">
        <v>1723</v>
      </c>
      <c r="F455" t="s">
        <v>1724</v>
      </c>
      <c r="G455" t="s">
        <v>1725</v>
      </c>
      <c r="H455" s="20" t="s">
        <v>2830</v>
      </c>
      <c r="I455" s="1">
        <v>58998.7</v>
      </c>
      <c r="J455" s="2" t="s">
        <v>2161</v>
      </c>
      <c r="K455" s="2" t="s">
        <v>2152</v>
      </c>
      <c r="L455" s="3">
        <v>0.058823529411764705</v>
      </c>
      <c r="M455" s="2">
        <v>0</v>
      </c>
      <c r="N455" s="2" t="s">
        <v>2153</v>
      </c>
    </row>
    <row r="456" spans="1:14" ht="12.75" outlineLevel="2">
      <c r="A456" s="2" t="s">
        <v>1479</v>
      </c>
      <c r="B456" t="s">
        <v>1731</v>
      </c>
      <c r="C456" s="16">
        <v>1548</v>
      </c>
      <c r="D456" t="s">
        <v>322</v>
      </c>
      <c r="E456" s="23" t="s">
        <v>1723</v>
      </c>
      <c r="F456" t="s">
        <v>1724</v>
      </c>
      <c r="G456" t="s">
        <v>1725</v>
      </c>
      <c r="H456" s="20" t="s">
        <v>2830</v>
      </c>
      <c r="I456" s="1">
        <v>364534.5</v>
      </c>
      <c r="J456" s="2" t="s">
        <v>2161</v>
      </c>
      <c r="K456" s="2" t="s">
        <v>2152</v>
      </c>
      <c r="L456" s="3">
        <v>0.029411764705882353</v>
      </c>
      <c r="M456" s="2">
        <v>0</v>
      </c>
      <c r="N456" s="2" t="s">
        <v>2153</v>
      </c>
    </row>
    <row r="457" spans="3:14" ht="12.75" outlineLevel="1">
      <c r="C457" s="17" t="s">
        <v>2053</v>
      </c>
      <c r="H457" s="20"/>
      <c r="I457" s="1">
        <f>SUBTOTAL(9,I455:I456)</f>
        <v>423533.2</v>
      </c>
      <c r="J457" s="2"/>
      <c r="K457" s="2"/>
      <c r="L457" s="3"/>
      <c r="M457" s="2"/>
      <c r="N457" s="2"/>
    </row>
    <row r="458" spans="1:14" ht="12.75" outlineLevel="2">
      <c r="A458" s="2" t="s">
        <v>1480</v>
      </c>
      <c r="B458" t="s">
        <v>3318</v>
      </c>
      <c r="C458" s="16">
        <v>1608</v>
      </c>
      <c r="D458" t="s">
        <v>3319</v>
      </c>
      <c r="E458" s="23" t="s">
        <v>3320</v>
      </c>
      <c r="F458" t="s">
        <v>3321</v>
      </c>
      <c r="G458" t="s">
        <v>2422</v>
      </c>
      <c r="H458" s="20" t="s">
        <v>3285</v>
      </c>
      <c r="I458" s="1">
        <v>259757.3</v>
      </c>
      <c r="J458" s="2" t="s">
        <v>2161</v>
      </c>
      <c r="K458" s="2" t="s">
        <v>2251</v>
      </c>
      <c r="L458" s="3">
        <v>0.29411764705882354</v>
      </c>
      <c r="M458" s="2">
        <v>0</v>
      </c>
      <c r="N458" s="2" t="s">
        <v>2258</v>
      </c>
    </row>
    <row r="459" spans="1:14" ht="12.75" outlineLevel="2">
      <c r="A459" s="2" t="s">
        <v>1481</v>
      </c>
      <c r="B459" t="s">
        <v>3322</v>
      </c>
      <c r="C459" s="16">
        <v>1608</v>
      </c>
      <c r="D459" t="s">
        <v>3319</v>
      </c>
      <c r="E459" s="23" t="s">
        <v>3320</v>
      </c>
      <c r="F459" t="s">
        <v>3321</v>
      </c>
      <c r="G459" t="s">
        <v>2422</v>
      </c>
      <c r="H459" s="20" t="s">
        <v>3285</v>
      </c>
      <c r="I459" s="1">
        <v>2975718.24</v>
      </c>
      <c r="J459" s="2" t="s">
        <v>2161</v>
      </c>
      <c r="K459" s="2" t="s">
        <v>2251</v>
      </c>
      <c r="L459" s="3">
        <v>0.29411764705882354</v>
      </c>
      <c r="M459" s="2">
        <v>0</v>
      </c>
      <c r="N459" s="2" t="s">
        <v>2258</v>
      </c>
    </row>
    <row r="460" spans="1:14" ht="12.75" outlineLevel="2">
      <c r="A460" s="2" t="s">
        <v>1482</v>
      </c>
      <c r="B460" t="s">
        <v>717</v>
      </c>
      <c r="C460" s="16">
        <v>1608</v>
      </c>
      <c r="D460" t="s">
        <v>3319</v>
      </c>
      <c r="E460" s="23" t="s">
        <v>718</v>
      </c>
      <c r="F460" t="s">
        <v>719</v>
      </c>
      <c r="G460" t="s">
        <v>720</v>
      </c>
      <c r="H460" s="20" t="s">
        <v>3285</v>
      </c>
      <c r="I460" s="1">
        <v>1376290.74</v>
      </c>
      <c r="J460" s="2" t="s">
        <v>2161</v>
      </c>
      <c r="K460" s="2" t="s">
        <v>51</v>
      </c>
      <c r="L460" s="3">
        <v>0.14705882352941177</v>
      </c>
      <c r="M460" s="2">
        <v>0</v>
      </c>
      <c r="N460" s="2" t="s">
        <v>2258</v>
      </c>
    </row>
    <row r="461" spans="3:14" ht="12.75" outlineLevel="1">
      <c r="C461" s="17" t="s">
        <v>2054</v>
      </c>
      <c r="H461" s="20"/>
      <c r="I461" s="1">
        <f>SUBTOTAL(9,I458:I460)</f>
        <v>4611766.28</v>
      </c>
      <c r="J461" s="2"/>
      <c r="K461" s="2"/>
      <c r="L461" s="3"/>
      <c r="M461" s="2"/>
      <c r="N461" s="2"/>
    </row>
    <row r="462" spans="1:14" ht="12.75" outlineLevel="2">
      <c r="A462" s="2" t="s">
        <v>1483</v>
      </c>
      <c r="B462" t="s">
        <v>993</v>
      </c>
      <c r="C462" s="16">
        <v>1613</v>
      </c>
      <c r="D462" t="s">
        <v>994</v>
      </c>
      <c r="E462" s="23" t="s">
        <v>990</v>
      </c>
      <c r="F462" t="s">
        <v>991</v>
      </c>
      <c r="G462" t="s">
        <v>992</v>
      </c>
      <c r="H462" s="20" t="s">
        <v>3246</v>
      </c>
      <c r="I462" s="1">
        <v>529737.44</v>
      </c>
      <c r="J462" s="2" t="s">
        <v>2161</v>
      </c>
      <c r="K462" s="2" t="s">
        <v>51</v>
      </c>
      <c r="L462" s="3">
        <v>0.04941176470588235</v>
      </c>
      <c r="M462" s="2">
        <v>0</v>
      </c>
      <c r="N462" s="2" t="s">
        <v>2153</v>
      </c>
    </row>
    <row r="463" spans="1:14" ht="12.75" outlineLevel="2">
      <c r="A463" s="2" t="s">
        <v>1484</v>
      </c>
      <c r="B463" t="s">
        <v>3000</v>
      </c>
      <c r="C463" s="16">
        <v>1613</v>
      </c>
      <c r="D463" t="s">
        <v>994</v>
      </c>
      <c r="E463" s="23" t="s">
        <v>2084</v>
      </c>
      <c r="F463" t="s">
        <v>2085</v>
      </c>
      <c r="G463" t="s">
        <v>2996</v>
      </c>
      <c r="H463" s="20" t="s">
        <v>1756</v>
      </c>
      <c r="I463" s="1">
        <v>51951.5</v>
      </c>
      <c r="J463" s="2" t="s">
        <v>2161</v>
      </c>
      <c r="K463" s="2" t="s">
        <v>2238</v>
      </c>
      <c r="L463" s="3">
        <v>0.058823529411764705</v>
      </c>
      <c r="M463" s="2">
        <v>0</v>
      </c>
      <c r="N463" s="2" t="s">
        <v>2258</v>
      </c>
    </row>
    <row r="464" spans="1:14" ht="12.75" outlineLevel="2">
      <c r="A464" s="2" t="s">
        <v>1485</v>
      </c>
      <c r="B464" t="s">
        <v>3001</v>
      </c>
      <c r="C464" s="16">
        <v>1613</v>
      </c>
      <c r="D464" t="s">
        <v>994</v>
      </c>
      <c r="E464" s="23" t="s">
        <v>2084</v>
      </c>
      <c r="F464" t="s">
        <v>2085</v>
      </c>
      <c r="G464" t="s">
        <v>2996</v>
      </c>
      <c r="H464" s="20" t="s">
        <v>1756</v>
      </c>
      <c r="I464" s="1">
        <v>595143.68</v>
      </c>
      <c r="J464" s="2" t="s">
        <v>2161</v>
      </c>
      <c r="K464" s="2" t="s">
        <v>2238</v>
      </c>
      <c r="L464" s="3">
        <v>0.058823529411764705</v>
      </c>
      <c r="M464" s="2">
        <v>0</v>
      </c>
      <c r="N464" s="2" t="s">
        <v>2258</v>
      </c>
    </row>
    <row r="465" spans="1:14" ht="12.75" outlineLevel="2">
      <c r="A465" s="2" t="s">
        <v>1486</v>
      </c>
      <c r="B465" t="s">
        <v>1689</v>
      </c>
      <c r="C465" s="16">
        <v>1613</v>
      </c>
      <c r="D465" t="s">
        <v>994</v>
      </c>
      <c r="E465" s="23" t="s">
        <v>1690</v>
      </c>
      <c r="F465" t="s">
        <v>1691</v>
      </c>
      <c r="G465" t="s">
        <v>1692</v>
      </c>
      <c r="H465" s="20" t="s">
        <v>2830</v>
      </c>
      <c r="I465" s="1">
        <v>295043.65</v>
      </c>
      <c r="J465" s="2" t="s">
        <v>2161</v>
      </c>
      <c r="K465" s="2" t="s">
        <v>2251</v>
      </c>
      <c r="L465" s="3">
        <v>0.2647058823529412</v>
      </c>
      <c r="M465" s="2">
        <v>125</v>
      </c>
      <c r="N465" s="2" t="s">
        <v>2153</v>
      </c>
    </row>
    <row r="466" spans="1:14" ht="12.75" outlineLevel="2">
      <c r="A466" s="2" t="s">
        <v>1487</v>
      </c>
      <c r="B466" t="s">
        <v>1693</v>
      </c>
      <c r="C466" s="16">
        <v>1613</v>
      </c>
      <c r="D466" t="s">
        <v>994</v>
      </c>
      <c r="E466" s="23" t="s">
        <v>1690</v>
      </c>
      <c r="F466" t="s">
        <v>1691</v>
      </c>
      <c r="G466" t="s">
        <v>1692</v>
      </c>
      <c r="H466" s="20" t="s">
        <v>2830</v>
      </c>
      <c r="I466" s="1">
        <v>3416996.24</v>
      </c>
      <c r="J466" s="2" t="s">
        <v>2161</v>
      </c>
      <c r="K466" s="2" t="s">
        <v>2251</v>
      </c>
      <c r="L466" s="3">
        <v>0.2647058823529412</v>
      </c>
      <c r="M466" s="2">
        <v>125</v>
      </c>
      <c r="N466" s="2" t="s">
        <v>2153</v>
      </c>
    </row>
    <row r="467" spans="1:14" ht="12.75" outlineLevel="2">
      <c r="A467" s="2" t="s">
        <v>1488</v>
      </c>
      <c r="B467" t="s">
        <v>1694</v>
      </c>
      <c r="C467" s="16">
        <v>1613</v>
      </c>
      <c r="D467" t="s">
        <v>994</v>
      </c>
      <c r="E467" s="23" t="s">
        <v>1695</v>
      </c>
      <c r="F467" t="s">
        <v>1696</v>
      </c>
      <c r="G467" t="s">
        <v>1697</v>
      </c>
      <c r="H467" s="20" t="s">
        <v>1756</v>
      </c>
      <c r="I467" s="1">
        <v>294993.4</v>
      </c>
      <c r="J467" s="2" t="s">
        <v>2161</v>
      </c>
      <c r="K467" s="2" t="s">
        <v>2251</v>
      </c>
      <c r="L467" s="3">
        <v>0.29411764705882354</v>
      </c>
      <c r="M467" s="2">
        <v>0</v>
      </c>
      <c r="N467" s="2" t="s">
        <v>2153</v>
      </c>
    </row>
    <row r="468" spans="1:14" ht="12.75" outlineLevel="2">
      <c r="A468" s="2" t="s">
        <v>1489</v>
      </c>
      <c r="B468" t="s">
        <v>1698</v>
      </c>
      <c r="C468" s="16">
        <v>1613</v>
      </c>
      <c r="D468" t="s">
        <v>994</v>
      </c>
      <c r="E468" s="23" t="s">
        <v>1695</v>
      </c>
      <c r="F468" t="s">
        <v>1696</v>
      </c>
      <c r="G468" t="s">
        <v>1697</v>
      </c>
      <c r="H468" s="20" t="s">
        <v>1756</v>
      </c>
      <c r="I468" s="1">
        <v>3399272.05</v>
      </c>
      <c r="J468" s="2" t="s">
        <v>2161</v>
      </c>
      <c r="K468" s="2" t="s">
        <v>2251</v>
      </c>
      <c r="L468" s="3">
        <v>0.29411764705882354</v>
      </c>
      <c r="M468" s="2">
        <v>0</v>
      </c>
      <c r="N468" s="2" t="s">
        <v>2153</v>
      </c>
    </row>
    <row r="469" spans="1:14" ht="12.75" outlineLevel="2">
      <c r="A469" s="2" t="s">
        <v>1490</v>
      </c>
      <c r="B469" t="s">
        <v>2758</v>
      </c>
      <c r="C469" s="16">
        <v>1613</v>
      </c>
      <c r="D469" t="s">
        <v>994</v>
      </c>
      <c r="E469" s="23" t="s">
        <v>2751</v>
      </c>
      <c r="F469" t="s">
        <v>2752</v>
      </c>
      <c r="G469" t="s">
        <v>2753</v>
      </c>
      <c r="H469" s="20" t="s">
        <v>2004</v>
      </c>
      <c r="I469" s="1">
        <v>29499.3</v>
      </c>
      <c r="J469" s="2" t="s">
        <v>2161</v>
      </c>
      <c r="K469" s="2" t="s">
        <v>2251</v>
      </c>
      <c r="L469" s="3">
        <v>0.029411764705882353</v>
      </c>
      <c r="M469" s="2">
        <v>0</v>
      </c>
      <c r="N469" s="2" t="s">
        <v>2153</v>
      </c>
    </row>
    <row r="470" spans="1:14" ht="12.75" outlineLevel="2">
      <c r="A470" s="2" t="s">
        <v>1491</v>
      </c>
      <c r="B470" t="s">
        <v>2759</v>
      </c>
      <c r="C470" s="16">
        <v>1613</v>
      </c>
      <c r="D470" t="s">
        <v>994</v>
      </c>
      <c r="E470" s="23" t="s">
        <v>2751</v>
      </c>
      <c r="F470" t="s">
        <v>2752</v>
      </c>
      <c r="G470" t="s">
        <v>2753</v>
      </c>
      <c r="H470" s="20" t="s">
        <v>2004</v>
      </c>
      <c r="I470" s="1">
        <v>339927.25</v>
      </c>
      <c r="J470" s="2" t="s">
        <v>2161</v>
      </c>
      <c r="K470" s="2" t="s">
        <v>2251</v>
      </c>
      <c r="L470" s="3">
        <v>0.029411764705882353</v>
      </c>
      <c r="M470" s="2">
        <v>0</v>
      </c>
      <c r="N470" s="2" t="s">
        <v>2153</v>
      </c>
    </row>
    <row r="471" spans="3:14" ht="12.75" outlineLevel="1">
      <c r="C471" s="17" t="s">
        <v>2055</v>
      </c>
      <c r="H471" s="20"/>
      <c r="I471" s="1">
        <f>SUBTOTAL(9,I462:I470)</f>
        <v>8952564.510000002</v>
      </c>
      <c r="J471" s="2"/>
      <c r="K471" s="2"/>
      <c r="L471" s="3"/>
      <c r="M471" s="2"/>
      <c r="N471" s="2"/>
    </row>
    <row r="472" spans="1:14" ht="12.75" outlineLevel="2">
      <c r="A472" s="2" t="s">
        <v>1492</v>
      </c>
      <c r="B472" t="s">
        <v>1917</v>
      </c>
      <c r="C472" s="16">
        <v>1615</v>
      </c>
      <c r="D472" s="8" t="s">
        <v>323</v>
      </c>
      <c r="E472" s="23" t="s">
        <v>1914</v>
      </c>
      <c r="F472" t="s">
        <v>1915</v>
      </c>
      <c r="G472" t="s">
        <v>1916</v>
      </c>
      <c r="H472" s="20" t="s">
        <v>3121</v>
      </c>
      <c r="I472" s="1">
        <v>1216858.5</v>
      </c>
      <c r="J472" s="2" t="s">
        <v>2161</v>
      </c>
      <c r="K472" s="2" t="s">
        <v>149</v>
      </c>
      <c r="L472" s="3">
        <v>0.08823529411764706</v>
      </c>
      <c r="M472" s="2">
        <v>0</v>
      </c>
      <c r="N472" s="2" t="s">
        <v>229</v>
      </c>
    </row>
    <row r="473" spans="1:14" ht="12.75" outlineLevel="2">
      <c r="A473" s="2" t="s">
        <v>1493</v>
      </c>
      <c r="B473" t="s">
        <v>1947</v>
      </c>
      <c r="C473" s="16">
        <v>1615</v>
      </c>
      <c r="D473" t="s">
        <v>323</v>
      </c>
      <c r="E473" s="23" t="s">
        <v>1944</v>
      </c>
      <c r="F473" t="s">
        <v>1945</v>
      </c>
      <c r="G473" t="s">
        <v>1946</v>
      </c>
      <c r="H473" s="20" t="s">
        <v>3216</v>
      </c>
      <c r="I473" s="1">
        <v>2682973.92</v>
      </c>
      <c r="J473" s="2" t="s">
        <v>2161</v>
      </c>
      <c r="K473" s="2" t="s">
        <v>51</v>
      </c>
      <c r="L473" s="3">
        <v>0.2164705882352941</v>
      </c>
      <c r="M473" s="2">
        <v>0</v>
      </c>
      <c r="N473" s="2" t="s">
        <v>2153</v>
      </c>
    </row>
    <row r="474" spans="3:14" ht="12.75" outlineLevel="1">
      <c r="C474" s="17" t="s">
        <v>2056</v>
      </c>
      <c r="H474" s="20"/>
      <c r="I474" s="1">
        <f>SUBTOTAL(9,I472:I473)</f>
        <v>3899832.42</v>
      </c>
      <c r="J474" s="2"/>
      <c r="K474" s="2"/>
      <c r="L474" s="3"/>
      <c r="M474" s="2"/>
      <c r="N474" s="2"/>
    </row>
    <row r="475" spans="1:14" ht="12.75" outlineLevel="2">
      <c r="A475" s="2" t="s">
        <v>1494</v>
      </c>
      <c r="B475" t="s">
        <v>1909</v>
      </c>
      <c r="C475" s="16">
        <v>1617</v>
      </c>
      <c r="D475" s="8" t="s">
        <v>324</v>
      </c>
      <c r="E475" s="23" t="s">
        <v>3227</v>
      </c>
      <c r="F475" t="s">
        <v>3228</v>
      </c>
      <c r="G475" t="s">
        <v>1907</v>
      </c>
      <c r="H475" s="20" t="s">
        <v>3110</v>
      </c>
      <c r="I475" s="1">
        <v>2843369.1</v>
      </c>
      <c r="J475" s="2" t="s">
        <v>2161</v>
      </c>
      <c r="K475" s="2" t="s">
        <v>80</v>
      </c>
      <c r="L475" s="3">
        <v>0.22941176470588234</v>
      </c>
      <c r="M475" s="2">
        <v>0</v>
      </c>
      <c r="N475" s="2" t="s">
        <v>2153</v>
      </c>
    </row>
    <row r="476" spans="1:14" ht="12.75" outlineLevel="2">
      <c r="A476" s="2" t="s">
        <v>1495</v>
      </c>
      <c r="B476" t="s">
        <v>2857</v>
      </c>
      <c r="C476" s="16">
        <v>1617</v>
      </c>
      <c r="D476" t="s">
        <v>324</v>
      </c>
      <c r="E476" s="23" t="s">
        <v>2851</v>
      </c>
      <c r="F476" t="s">
        <v>2852</v>
      </c>
      <c r="G476" t="s">
        <v>2853</v>
      </c>
      <c r="H476" s="20" t="s">
        <v>2004</v>
      </c>
      <c r="I476" s="1">
        <v>55458.78</v>
      </c>
      <c r="J476" s="2" t="s">
        <v>2161</v>
      </c>
      <c r="K476" s="2" t="s">
        <v>2152</v>
      </c>
      <c r="L476" s="3">
        <v>0.05529411764705883</v>
      </c>
      <c r="M476" s="2">
        <v>0</v>
      </c>
      <c r="N476" s="2" t="s">
        <v>2153</v>
      </c>
    </row>
    <row r="477" spans="1:14" ht="12.75" outlineLevel="2">
      <c r="A477" s="2" t="s">
        <v>1496</v>
      </c>
      <c r="B477" t="s">
        <v>2858</v>
      </c>
      <c r="C477" s="16">
        <v>1617</v>
      </c>
      <c r="D477" t="s">
        <v>324</v>
      </c>
      <c r="E477" s="23" t="s">
        <v>2851</v>
      </c>
      <c r="F477" t="s">
        <v>2852</v>
      </c>
      <c r="G477" t="s">
        <v>2853</v>
      </c>
      <c r="H477" s="20" t="s">
        <v>2004</v>
      </c>
      <c r="I477" s="1">
        <v>342662.43</v>
      </c>
      <c r="J477" s="2" t="s">
        <v>2161</v>
      </c>
      <c r="K477" s="2" t="s">
        <v>2152</v>
      </c>
      <c r="L477" s="3">
        <v>0.027647058823529413</v>
      </c>
      <c r="M477" s="2">
        <v>0</v>
      </c>
      <c r="N477" s="2" t="s">
        <v>2153</v>
      </c>
    </row>
    <row r="478" spans="3:14" ht="12.75" outlineLevel="1">
      <c r="C478" s="17" t="s">
        <v>2057</v>
      </c>
      <c r="H478" s="20"/>
      <c r="I478" s="1">
        <f>SUBTOTAL(9,I475:I477)</f>
        <v>3241490.31</v>
      </c>
      <c r="J478" s="2"/>
      <c r="K478" s="2"/>
      <c r="L478" s="3"/>
      <c r="M478" s="2"/>
      <c r="N478" s="2"/>
    </row>
    <row r="479" spans="1:14" ht="12.75" outlineLevel="2">
      <c r="A479" s="2" t="s">
        <v>1497</v>
      </c>
      <c r="B479" t="s">
        <v>177</v>
      </c>
      <c r="C479" s="16">
        <v>1620</v>
      </c>
      <c r="D479" t="s">
        <v>178</v>
      </c>
      <c r="E479" s="23" t="s">
        <v>2191</v>
      </c>
      <c r="F479" t="s">
        <v>2192</v>
      </c>
      <c r="G479" t="s">
        <v>172</v>
      </c>
      <c r="H479" s="20" t="s">
        <v>2194</v>
      </c>
      <c r="I479" s="1">
        <v>560565.6</v>
      </c>
      <c r="J479" s="2" t="s">
        <v>2161</v>
      </c>
      <c r="K479" s="2" t="s">
        <v>80</v>
      </c>
      <c r="L479" s="3">
        <v>0.0488235294117647</v>
      </c>
      <c r="M479" s="2">
        <v>0</v>
      </c>
      <c r="N479" s="2" t="s">
        <v>2153</v>
      </c>
    </row>
    <row r="480" spans="1:14" ht="12.75" outlineLevel="2">
      <c r="A480" s="2" t="s">
        <v>1498</v>
      </c>
      <c r="B480" t="s">
        <v>2844</v>
      </c>
      <c r="C480" s="16">
        <v>1620</v>
      </c>
      <c r="D480" t="s">
        <v>178</v>
      </c>
      <c r="E480" s="23" t="s">
        <v>2845</v>
      </c>
      <c r="F480" t="s">
        <v>2846</v>
      </c>
      <c r="G480" t="s">
        <v>2847</v>
      </c>
      <c r="H480" s="20" t="s">
        <v>2848</v>
      </c>
      <c r="I480" s="1">
        <v>272573.94</v>
      </c>
      <c r="J480" s="2" t="s">
        <v>2161</v>
      </c>
      <c r="K480" s="2" t="s">
        <v>2152</v>
      </c>
      <c r="L480" s="3">
        <v>0.27176470588235296</v>
      </c>
      <c r="M480" s="2">
        <v>0</v>
      </c>
      <c r="N480" s="2" t="s">
        <v>2153</v>
      </c>
    </row>
    <row r="481" spans="1:14" ht="12.75" outlineLevel="2">
      <c r="A481" s="2" t="s">
        <v>1499</v>
      </c>
      <c r="B481" t="s">
        <v>2849</v>
      </c>
      <c r="C481" s="16">
        <v>1620</v>
      </c>
      <c r="D481" t="s">
        <v>178</v>
      </c>
      <c r="E481" s="23" t="s">
        <v>2845</v>
      </c>
      <c r="F481" t="s">
        <v>2846</v>
      </c>
      <c r="G481" t="s">
        <v>2847</v>
      </c>
      <c r="H481" s="20" t="s">
        <v>2848</v>
      </c>
      <c r="I481" s="1">
        <v>1684149.39</v>
      </c>
      <c r="J481" s="2" t="s">
        <v>2161</v>
      </c>
      <c r="K481" s="2" t="s">
        <v>2152</v>
      </c>
      <c r="L481" s="3">
        <v>0.13588235294117648</v>
      </c>
      <c r="M481" s="2">
        <v>0</v>
      </c>
      <c r="N481" s="2" t="s">
        <v>2153</v>
      </c>
    </row>
    <row r="482" spans="1:14" ht="12.75" outlineLevel="2">
      <c r="A482" s="2" t="s">
        <v>1500</v>
      </c>
      <c r="B482" t="s">
        <v>1794</v>
      </c>
      <c r="C482" s="16">
        <v>1620</v>
      </c>
      <c r="D482" t="s">
        <v>178</v>
      </c>
      <c r="E482" s="23" t="s">
        <v>1790</v>
      </c>
      <c r="F482" t="s">
        <v>1791</v>
      </c>
      <c r="G482" t="s">
        <v>1792</v>
      </c>
      <c r="H482" s="20" t="s">
        <v>2848</v>
      </c>
      <c r="I482" s="1">
        <v>98222.1</v>
      </c>
      <c r="J482" s="2" t="s">
        <v>2161</v>
      </c>
      <c r="K482" s="2" t="s">
        <v>2238</v>
      </c>
      <c r="L482" s="3">
        <v>0.08823529411764706</v>
      </c>
      <c r="M482" s="2">
        <v>0</v>
      </c>
      <c r="N482" s="2" t="s">
        <v>229</v>
      </c>
    </row>
    <row r="483" spans="1:14" ht="12.75" outlineLevel="2">
      <c r="A483" s="2" t="s">
        <v>1501</v>
      </c>
      <c r="B483" t="s">
        <v>1795</v>
      </c>
      <c r="C483" s="16">
        <v>1620</v>
      </c>
      <c r="D483" t="s">
        <v>178</v>
      </c>
      <c r="E483" s="23" t="s">
        <v>1790</v>
      </c>
      <c r="F483" t="s">
        <v>1791</v>
      </c>
      <c r="G483" t="s">
        <v>1792</v>
      </c>
      <c r="H483" s="20" t="s">
        <v>2848</v>
      </c>
      <c r="I483" s="1">
        <v>1137125.11</v>
      </c>
      <c r="J483" s="2" t="s">
        <v>2161</v>
      </c>
      <c r="K483" s="2" t="s">
        <v>2238</v>
      </c>
      <c r="L483" s="3">
        <v>0.08823529411764706</v>
      </c>
      <c r="M483" s="2">
        <v>0</v>
      </c>
      <c r="N483" s="2" t="s">
        <v>229</v>
      </c>
    </row>
    <row r="484" spans="1:14" ht="12.75" outlineLevel="2">
      <c r="A484" s="2" t="s">
        <v>1502</v>
      </c>
      <c r="B484" t="s">
        <v>3002</v>
      </c>
      <c r="C484" s="16">
        <v>1620</v>
      </c>
      <c r="D484" t="s">
        <v>178</v>
      </c>
      <c r="E484" s="23" t="s">
        <v>3003</v>
      </c>
      <c r="F484" t="s">
        <v>3004</v>
      </c>
      <c r="G484" t="s">
        <v>3005</v>
      </c>
      <c r="H484" s="20" t="s">
        <v>2848</v>
      </c>
      <c r="I484" s="1">
        <v>353992.1</v>
      </c>
      <c r="J484" s="2" t="s">
        <v>2161</v>
      </c>
      <c r="K484" s="2" t="s">
        <v>2700</v>
      </c>
      <c r="L484" s="3">
        <v>0.35294117647058826</v>
      </c>
      <c r="M484" s="2">
        <v>0</v>
      </c>
      <c r="N484" s="2" t="s">
        <v>2153</v>
      </c>
    </row>
    <row r="485" spans="1:14" ht="12.75" outlineLevel="2">
      <c r="A485" s="2" t="s">
        <v>1503</v>
      </c>
      <c r="B485" t="s">
        <v>3006</v>
      </c>
      <c r="C485" s="16">
        <v>1620</v>
      </c>
      <c r="D485" t="s">
        <v>178</v>
      </c>
      <c r="E485" s="23" t="s">
        <v>3003</v>
      </c>
      <c r="F485" t="s">
        <v>3004</v>
      </c>
      <c r="G485" t="s">
        <v>3005</v>
      </c>
      <c r="H485" s="20" t="s">
        <v>2848</v>
      </c>
      <c r="I485" s="1">
        <v>2187207</v>
      </c>
      <c r="J485" s="2" t="s">
        <v>2161</v>
      </c>
      <c r="K485" s="2" t="s">
        <v>2700</v>
      </c>
      <c r="L485" s="3">
        <v>0.17647058823529413</v>
      </c>
      <c r="M485" s="2">
        <v>0</v>
      </c>
      <c r="N485" s="2" t="s">
        <v>2153</v>
      </c>
    </row>
    <row r="486" spans="1:14" ht="12.75" outlineLevel="2">
      <c r="A486" s="2" t="s">
        <v>1504</v>
      </c>
      <c r="B486" t="s">
        <v>2736</v>
      </c>
      <c r="C486" s="16">
        <v>1620</v>
      </c>
      <c r="D486" t="s">
        <v>178</v>
      </c>
      <c r="E486" s="23" t="s">
        <v>2737</v>
      </c>
      <c r="F486" t="s">
        <v>2738</v>
      </c>
      <c r="G486" t="s">
        <v>2739</v>
      </c>
      <c r="H486" s="20" t="s">
        <v>2848</v>
      </c>
      <c r="I486" s="1">
        <v>294993.4</v>
      </c>
      <c r="J486" s="2" t="s">
        <v>2161</v>
      </c>
      <c r="K486" s="2" t="s">
        <v>2251</v>
      </c>
      <c r="L486" s="3">
        <v>0.29411764705882354</v>
      </c>
      <c r="M486" s="2">
        <v>0</v>
      </c>
      <c r="N486" s="2" t="s">
        <v>2153</v>
      </c>
    </row>
    <row r="487" spans="1:14" ht="12.75" outlineLevel="2">
      <c r="A487" s="2" t="s">
        <v>1505</v>
      </c>
      <c r="B487" t="s">
        <v>2740</v>
      </c>
      <c r="C487" s="16">
        <v>1620</v>
      </c>
      <c r="D487" t="s">
        <v>178</v>
      </c>
      <c r="E487" s="23" t="s">
        <v>2737</v>
      </c>
      <c r="F487" t="s">
        <v>2738</v>
      </c>
      <c r="G487" t="s">
        <v>2739</v>
      </c>
      <c r="H487" s="20" t="s">
        <v>2848</v>
      </c>
      <c r="I487" s="1">
        <v>3399272.05</v>
      </c>
      <c r="J487" s="2" t="s">
        <v>2161</v>
      </c>
      <c r="K487" s="2" t="s">
        <v>2251</v>
      </c>
      <c r="L487" s="3">
        <v>0.29411764705882354</v>
      </c>
      <c r="M487" s="2">
        <v>0</v>
      </c>
      <c r="N487" s="2" t="s">
        <v>2153</v>
      </c>
    </row>
    <row r="488" spans="1:14" ht="12.75" outlineLevel="2">
      <c r="A488" s="2" t="s">
        <v>1506</v>
      </c>
      <c r="B488" t="s">
        <v>1810</v>
      </c>
      <c r="C488" s="16">
        <v>1620</v>
      </c>
      <c r="D488" t="s">
        <v>178</v>
      </c>
      <c r="E488" s="23" t="s">
        <v>1811</v>
      </c>
      <c r="F488" t="s">
        <v>1812</v>
      </c>
      <c r="G488" t="s">
        <v>1813</v>
      </c>
      <c r="H488" s="20" t="s">
        <v>2848</v>
      </c>
      <c r="I488" s="1">
        <v>294993.4</v>
      </c>
      <c r="J488" s="2" t="s">
        <v>2161</v>
      </c>
      <c r="K488" s="2" t="s">
        <v>540</v>
      </c>
      <c r="L488" s="3">
        <v>0.29411764705882354</v>
      </c>
      <c r="M488" s="2">
        <v>0</v>
      </c>
      <c r="N488" s="2" t="s">
        <v>2153</v>
      </c>
    </row>
    <row r="489" spans="1:14" ht="12.75" outlineLevel="2">
      <c r="A489" s="2" t="s">
        <v>1507</v>
      </c>
      <c r="B489" t="s">
        <v>1814</v>
      </c>
      <c r="C489" s="16">
        <v>1620</v>
      </c>
      <c r="D489" t="s">
        <v>178</v>
      </c>
      <c r="E489" s="23" t="s">
        <v>1811</v>
      </c>
      <c r="F489" t="s">
        <v>1812</v>
      </c>
      <c r="G489" t="s">
        <v>1813</v>
      </c>
      <c r="H489" s="20" t="s">
        <v>2848</v>
      </c>
      <c r="I489" s="1">
        <v>3399272.05</v>
      </c>
      <c r="J489" s="2" t="s">
        <v>2161</v>
      </c>
      <c r="K489" s="2" t="s">
        <v>540</v>
      </c>
      <c r="L489" s="3">
        <v>0.29411764705882354</v>
      </c>
      <c r="M489" s="2">
        <v>0</v>
      </c>
      <c r="N489" s="2" t="s">
        <v>2153</v>
      </c>
    </row>
    <row r="490" spans="1:14" ht="12.75" outlineLevel="2">
      <c r="A490" s="2" t="s">
        <v>1508</v>
      </c>
      <c r="B490" t="s">
        <v>2390</v>
      </c>
      <c r="C490" s="16">
        <v>1620</v>
      </c>
      <c r="D490" t="s">
        <v>178</v>
      </c>
      <c r="E490" s="23" t="s">
        <v>2737</v>
      </c>
      <c r="F490" t="s">
        <v>2738</v>
      </c>
      <c r="G490" t="s">
        <v>2391</v>
      </c>
      <c r="H490" s="20" t="s">
        <v>2848</v>
      </c>
      <c r="I490" s="1">
        <v>1576599.55</v>
      </c>
      <c r="J490" s="2" t="s">
        <v>2161</v>
      </c>
      <c r="K490" s="2" t="s">
        <v>51</v>
      </c>
      <c r="L490" s="3">
        <v>0.14705882352941177</v>
      </c>
      <c r="M490" s="2">
        <v>0</v>
      </c>
      <c r="N490" s="2" t="s">
        <v>2153</v>
      </c>
    </row>
    <row r="491" spans="3:14" ht="12.75" outlineLevel="1">
      <c r="C491" s="17" t="s">
        <v>2058</v>
      </c>
      <c r="H491" s="20"/>
      <c r="I491" s="1">
        <f>SUBTOTAL(9,I479:I490)</f>
        <v>15258965.690000001</v>
      </c>
      <c r="J491" s="2"/>
      <c r="K491" s="2"/>
      <c r="L491" s="3"/>
      <c r="M491" s="2"/>
      <c r="N491" s="2"/>
    </row>
    <row r="492" spans="1:14" ht="12.75" outlineLevel="2">
      <c r="A492" s="2" t="s">
        <v>1509</v>
      </c>
      <c r="B492" t="s">
        <v>139</v>
      </c>
      <c r="C492" s="16">
        <v>1655</v>
      </c>
      <c r="D492" s="8" t="s">
        <v>325</v>
      </c>
      <c r="E492" s="23" t="s">
        <v>135</v>
      </c>
      <c r="F492" t="s">
        <v>136</v>
      </c>
      <c r="G492" t="s">
        <v>137</v>
      </c>
      <c r="H492" s="20" t="s">
        <v>2264</v>
      </c>
      <c r="I492" s="1">
        <v>1458138</v>
      </c>
      <c r="J492" s="2" t="s">
        <v>2161</v>
      </c>
      <c r="K492" s="2" t="s">
        <v>51</v>
      </c>
      <c r="L492" s="3">
        <v>0.11764705882352941</v>
      </c>
      <c r="M492" s="2">
        <v>0</v>
      </c>
      <c r="N492" s="2" t="s">
        <v>2153</v>
      </c>
    </row>
    <row r="493" spans="1:14" ht="12.75" outlineLevel="2">
      <c r="A493" s="2" t="s">
        <v>1510</v>
      </c>
      <c r="B493" t="s">
        <v>2872</v>
      </c>
      <c r="C493" s="16">
        <v>1655</v>
      </c>
      <c r="D493" t="s">
        <v>325</v>
      </c>
      <c r="E493" s="23" t="s">
        <v>2867</v>
      </c>
      <c r="F493" t="s">
        <v>2868</v>
      </c>
      <c r="G493" t="s">
        <v>2869</v>
      </c>
      <c r="H493" s="20" t="s">
        <v>2870</v>
      </c>
      <c r="I493" s="1">
        <v>766982.8</v>
      </c>
      <c r="J493" s="2" t="s">
        <v>2161</v>
      </c>
      <c r="K493" s="2" t="s">
        <v>2152</v>
      </c>
      <c r="L493" s="3">
        <v>0.7647058823529411</v>
      </c>
      <c r="M493" s="2">
        <v>0</v>
      </c>
      <c r="N493" s="2" t="s">
        <v>2153</v>
      </c>
    </row>
    <row r="494" spans="1:14" ht="12.75" outlineLevel="2">
      <c r="A494" s="2" t="s">
        <v>1511</v>
      </c>
      <c r="B494" t="s">
        <v>2873</v>
      </c>
      <c r="C494" s="16">
        <v>1655</v>
      </c>
      <c r="D494" t="s">
        <v>325</v>
      </c>
      <c r="E494" s="23" t="s">
        <v>2867</v>
      </c>
      <c r="F494" t="s">
        <v>2868</v>
      </c>
      <c r="G494" t="s">
        <v>2869</v>
      </c>
      <c r="H494" s="20" t="s">
        <v>2870</v>
      </c>
      <c r="I494" s="1">
        <v>4738948.5</v>
      </c>
      <c r="J494" s="2" t="s">
        <v>2161</v>
      </c>
      <c r="K494" s="2" t="s">
        <v>2152</v>
      </c>
      <c r="L494" s="3">
        <v>0.38235294117647056</v>
      </c>
      <c r="M494" s="2">
        <v>0</v>
      </c>
      <c r="N494" s="2" t="s">
        <v>2153</v>
      </c>
    </row>
    <row r="495" spans="1:14" ht="12.75" outlineLevel="2">
      <c r="A495" s="2" t="s">
        <v>1512</v>
      </c>
      <c r="B495" t="s">
        <v>3104</v>
      </c>
      <c r="C495" s="16">
        <v>1655</v>
      </c>
      <c r="D495" t="s">
        <v>325</v>
      </c>
      <c r="E495" s="23" t="s">
        <v>3100</v>
      </c>
      <c r="F495" t="s">
        <v>3101</v>
      </c>
      <c r="G495" t="s">
        <v>3102</v>
      </c>
      <c r="H495" s="20" t="s">
        <v>2646</v>
      </c>
      <c r="I495" s="1">
        <v>235994.7</v>
      </c>
      <c r="J495" s="2" t="s">
        <v>2161</v>
      </c>
      <c r="K495" s="2" t="s">
        <v>2251</v>
      </c>
      <c r="L495" s="3">
        <v>0.23529411764705882</v>
      </c>
      <c r="M495" s="2">
        <v>0</v>
      </c>
      <c r="N495" s="2" t="s">
        <v>2153</v>
      </c>
    </row>
    <row r="496" spans="1:14" ht="12.75" outlineLevel="2">
      <c r="A496" s="2" t="s">
        <v>1513</v>
      </c>
      <c r="B496" t="s">
        <v>3105</v>
      </c>
      <c r="C496" s="16">
        <v>1655</v>
      </c>
      <c r="D496" t="s">
        <v>325</v>
      </c>
      <c r="E496" s="23" t="s">
        <v>3100</v>
      </c>
      <c r="F496" t="s">
        <v>3101</v>
      </c>
      <c r="G496" t="s">
        <v>3102</v>
      </c>
      <c r="H496" s="20" t="s">
        <v>2646</v>
      </c>
      <c r="I496" s="1">
        <v>2916276</v>
      </c>
      <c r="J496" s="2" t="s">
        <v>2161</v>
      </c>
      <c r="K496" s="2" t="s">
        <v>2251</v>
      </c>
      <c r="L496" s="3">
        <v>0.23529411764705882</v>
      </c>
      <c r="M496" s="2">
        <v>0</v>
      </c>
      <c r="N496" s="2" t="s">
        <v>2153</v>
      </c>
    </row>
    <row r="497" spans="1:14" ht="12.75" outlineLevel="2">
      <c r="A497" s="2" t="s">
        <v>1514</v>
      </c>
      <c r="B497" t="s">
        <v>3139</v>
      </c>
      <c r="C497" s="16">
        <v>1655</v>
      </c>
      <c r="D497" t="s">
        <v>325</v>
      </c>
      <c r="E497" s="23" t="s">
        <v>3134</v>
      </c>
      <c r="F497" t="s">
        <v>3135</v>
      </c>
      <c r="G497" t="s">
        <v>3136</v>
      </c>
      <c r="H497" s="20" t="s">
        <v>3137</v>
      </c>
      <c r="I497" s="1">
        <v>141596.8</v>
      </c>
      <c r="J497" s="2" t="s">
        <v>2161</v>
      </c>
      <c r="K497" s="2" t="s">
        <v>2251</v>
      </c>
      <c r="L497" s="3">
        <v>0.1411764705882353</v>
      </c>
      <c r="M497" s="2">
        <v>0</v>
      </c>
      <c r="N497" s="2" t="s">
        <v>2153</v>
      </c>
    </row>
    <row r="498" spans="1:14" ht="12.75" outlineLevel="2">
      <c r="A498" s="2" t="s">
        <v>1515</v>
      </c>
      <c r="B498" t="s">
        <v>3140</v>
      </c>
      <c r="C498" s="16">
        <v>1655</v>
      </c>
      <c r="D498" t="s">
        <v>325</v>
      </c>
      <c r="E498" s="23" t="s">
        <v>3134</v>
      </c>
      <c r="F498" t="s">
        <v>3135</v>
      </c>
      <c r="G498" t="s">
        <v>3136</v>
      </c>
      <c r="H498" s="20" t="s">
        <v>3137</v>
      </c>
      <c r="I498" s="1">
        <v>1749765.6</v>
      </c>
      <c r="J498" s="2" t="s">
        <v>2161</v>
      </c>
      <c r="K498" s="2" t="s">
        <v>2251</v>
      </c>
      <c r="L498" s="3">
        <v>0.1411764705882353</v>
      </c>
      <c r="M498" s="2">
        <v>0</v>
      </c>
      <c r="N498" s="2" t="s">
        <v>2153</v>
      </c>
    </row>
    <row r="499" spans="1:14" ht="12.75" outlineLevel="2">
      <c r="A499" s="2" t="s">
        <v>1516</v>
      </c>
      <c r="B499" t="s">
        <v>486</v>
      </c>
      <c r="C499" s="16">
        <v>1655</v>
      </c>
      <c r="D499" t="s">
        <v>325</v>
      </c>
      <c r="E499" s="23" t="s">
        <v>478</v>
      </c>
      <c r="F499" t="s">
        <v>479</v>
      </c>
      <c r="G499" t="s">
        <v>480</v>
      </c>
      <c r="H499" s="20" t="s">
        <v>473</v>
      </c>
      <c r="I499" s="1">
        <v>54278.74</v>
      </c>
      <c r="J499" s="2" t="s">
        <v>2161</v>
      </c>
      <c r="K499" s="2" t="s">
        <v>2152</v>
      </c>
      <c r="L499" s="3">
        <v>0.05411764705882353</v>
      </c>
      <c r="M499" s="2">
        <v>0</v>
      </c>
      <c r="N499" s="2" t="s">
        <v>2153</v>
      </c>
    </row>
    <row r="500" spans="1:14" ht="12.75" outlineLevel="2">
      <c r="A500" s="2" t="s">
        <v>1517</v>
      </c>
      <c r="B500" t="s">
        <v>487</v>
      </c>
      <c r="C500" s="16">
        <v>1655</v>
      </c>
      <c r="D500" t="s">
        <v>325</v>
      </c>
      <c r="E500" s="23" t="s">
        <v>478</v>
      </c>
      <c r="F500" t="s">
        <v>479</v>
      </c>
      <c r="G500" t="s">
        <v>480</v>
      </c>
      <c r="H500" s="20" t="s">
        <v>473</v>
      </c>
      <c r="I500" s="1">
        <v>335371.74</v>
      </c>
      <c r="J500" s="2" t="s">
        <v>2161</v>
      </c>
      <c r="K500" s="2" t="s">
        <v>2152</v>
      </c>
      <c r="L500" s="3">
        <v>0.027058823529411764</v>
      </c>
      <c r="M500" s="2">
        <v>0</v>
      </c>
      <c r="N500" s="2" t="s">
        <v>2153</v>
      </c>
    </row>
    <row r="501" spans="1:14" ht="12.75" outlineLevel="2">
      <c r="A501" s="2" t="s">
        <v>1518</v>
      </c>
      <c r="B501" t="s">
        <v>692</v>
      </c>
      <c r="C501" s="16">
        <v>1655</v>
      </c>
      <c r="D501" t="s">
        <v>325</v>
      </c>
      <c r="E501" s="23" t="s">
        <v>688</v>
      </c>
      <c r="F501" t="s">
        <v>689</v>
      </c>
      <c r="G501" t="s">
        <v>690</v>
      </c>
      <c r="H501" s="20" t="s">
        <v>473</v>
      </c>
      <c r="I501" s="1">
        <v>634825.82</v>
      </c>
      <c r="J501" s="2" t="s">
        <v>2161</v>
      </c>
      <c r="K501" s="2" t="s">
        <v>2152</v>
      </c>
      <c r="L501" s="3">
        <v>0.6329411764705882</v>
      </c>
      <c r="M501" s="2">
        <v>0</v>
      </c>
      <c r="N501" s="2" t="s">
        <v>2153</v>
      </c>
    </row>
    <row r="502" spans="1:14" ht="12.75" outlineLevel="2">
      <c r="A502" s="2" t="s">
        <v>1519</v>
      </c>
      <c r="B502" t="s">
        <v>693</v>
      </c>
      <c r="C502" s="16">
        <v>1655</v>
      </c>
      <c r="D502" t="s">
        <v>325</v>
      </c>
      <c r="E502" s="23" t="s">
        <v>688</v>
      </c>
      <c r="F502" t="s">
        <v>689</v>
      </c>
      <c r="G502" t="s">
        <v>690</v>
      </c>
      <c r="H502" s="20" t="s">
        <v>473</v>
      </c>
      <c r="I502" s="1">
        <v>3922391.22</v>
      </c>
      <c r="J502" s="2" t="s">
        <v>2161</v>
      </c>
      <c r="K502" s="2" t="s">
        <v>2152</v>
      </c>
      <c r="L502" s="3">
        <v>0.3164705882352941</v>
      </c>
      <c r="M502" s="2">
        <v>0</v>
      </c>
      <c r="N502" s="2" t="s">
        <v>2153</v>
      </c>
    </row>
    <row r="503" spans="1:14" ht="12.75" outlineLevel="2">
      <c r="A503" s="2" t="s">
        <v>1520</v>
      </c>
      <c r="B503" t="s">
        <v>2511</v>
      </c>
      <c r="C503" s="16">
        <v>1655</v>
      </c>
      <c r="D503" t="s">
        <v>325</v>
      </c>
      <c r="E503" s="23" t="s">
        <v>2507</v>
      </c>
      <c r="F503" t="s">
        <v>2508</v>
      </c>
      <c r="G503" t="s">
        <v>2509</v>
      </c>
      <c r="H503" s="20" t="s">
        <v>2470</v>
      </c>
      <c r="I503" s="1">
        <v>73748.35</v>
      </c>
      <c r="J503" s="2" t="s">
        <v>2161</v>
      </c>
      <c r="K503" s="2" t="s">
        <v>540</v>
      </c>
      <c r="L503" s="3">
        <v>0.07352941176470588</v>
      </c>
      <c r="M503" s="2">
        <v>0</v>
      </c>
      <c r="N503" s="2" t="s">
        <v>2153</v>
      </c>
    </row>
    <row r="504" spans="1:14" ht="12.75" outlineLevel="2">
      <c r="A504" s="2" t="s">
        <v>1521</v>
      </c>
      <c r="B504" t="s">
        <v>2512</v>
      </c>
      <c r="C504" s="16">
        <v>1655</v>
      </c>
      <c r="D504" t="s">
        <v>325</v>
      </c>
      <c r="E504" s="23" t="s">
        <v>2507</v>
      </c>
      <c r="F504" t="s">
        <v>2508</v>
      </c>
      <c r="G504" t="s">
        <v>2509</v>
      </c>
      <c r="H504" s="20" t="s">
        <v>2470</v>
      </c>
      <c r="I504" s="1">
        <v>911336.25</v>
      </c>
      <c r="J504" s="2" t="s">
        <v>2161</v>
      </c>
      <c r="K504" s="2" t="s">
        <v>540</v>
      </c>
      <c r="L504" s="3">
        <v>0.07352941176470588</v>
      </c>
      <c r="M504" s="2">
        <v>0</v>
      </c>
      <c r="N504" s="2" t="s">
        <v>2153</v>
      </c>
    </row>
    <row r="505" spans="1:14" ht="12.75" outlineLevel="2">
      <c r="A505" s="2" t="s">
        <v>1522</v>
      </c>
      <c r="B505" t="s">
        <v>2720</v>
      </c>
      <c r="C505" s="16">
        <v>1655</v>
      </c>
      <c r="D505" t="s">
        <v>325</v>
      </c>
      <c r="E505" s="23" t="s">
        <v>688</v>
      </c>
      <c r="F505" t="s">
        <v>689</v>
      </c>
      <c r="G505" t="s">
        <v>2719</v>
      </c>
      <c r="H505" s="20" t="s">
        <v>473</v>
      </c>
      <c r="I505" s="1">
        <v>8019759</v>
      </c>
      <c r="J505" s="2" t="s">
        <v>2161</v>
      </c>
      <c r="K505" s="2" t="s">
        <v>80</v>
      </c>
      <c r="L505" s="3">
        <v>0.6470588235294118</v>
      </c>
      <c r="M505" s="2">
        <v>0</v>
      </c>
      <c r="N505" s="2" t="s">
        <v>2153</v>
      </c>
    </row>
    <row r="506" spans="3:14" ht="12.75" outlineLevel="1">
      <c r="C506" s="17" t="s">
        <v>2059</v>
      </c>
      <c r="H506" s="20"/>
      <c r="I506" s="1">
        <f>SUBTOTAL(9,I492:I505)</f>
        <v>25959413.520000003</v>
      </c>
      <c r="J506" s="2"/>
      <c r="K506" s="2"/>
      <c r="L506" s="3"/>
      <c r="M506" s="2"/>
      <c r="N506" s="2"/>
    </row>
    <row r="507" spans="1:14" ht="12.75" outlineLevel="2">
      <c r="A507" s="2" t="s">
        <v>1523</v>
      </c>
      <c r="B507" t="s">
        <v>1050</v>
      </c>
      <c r="C507" s="16">
        <v>1664</v>
      </c>
      <c r="D507" s="8" t="s">
        <v>326</v>
      </c>
      <c r="E507" s="23" t="s">
        <v>1046</v>
      </c>
      <c r="F507" t="s">
        <v>1047</v>
      </c>
      <c r="G507" t="s">
        <v>1048</v>
      </c>
      <c r="H507" s="20" t="s">
        <v>1049</v>
      </c>
      <c r="I507" s="1">
        <v>1093603.5</v>
      </c>
      <c r="J507" s="2" t="s">
        <v>2161</v>
      </c>
      <c r="K507" s="2" t="s">
        <v>51</v>
      </c>
      <c r="L507" s="3">
        <v>0.08823529411764706</v>
      </c>
      <c r="M507" s="2">
        <v>0</v>
      </c>
      <c r="N507" s="2" t="s">
        <v>2153</v>
      </c>
    </row>
    <row r="508" spans="1:14" ht="12.75" outlineLevel="2">
      <c r="A508" s="2" t="s">
        <v>1524</v>
      </c>
      <c r="B508" t="s">
        <v>1935</v>
      </c>
      <c r="C508" s="16">
        <v>1664</v>
      </c>
      <c r="D508" t="s">
        <v>326</v>
      </c>
      <c r="E508" s="23" t="s">
        <v>1932</v>
      </c>
      <c r="F508" t="s">
        <v>1933</v>
      </c>
      <c r="G508" t="s">
        <v>1934</v>
      </c>
      <c r="H508" s="20" t="s">
        <v>3121</v>
      </c>
      <c r="I508" s="1">
        <v>608429.25</v>
      </c>
      <c r="J508" s="2" t="s">
        <v>2161</v>
      </c>
      <c r="K508" s="2" t="s">
        <v>149</v>
      </c>
      <c r="L508" s="3">
        <v>0.04411764705882353</v>
      </c>
      <c r="M508" s="2">
        <v>0</v>
      </c>
      <c r="N508" s="2" t="s">
        <v>229</v>
      </c>
    </row>
    <row r="509" spans="3:14" ht="12.75" outlineLevel="1">
      <c r="C509" s="17" t="s">
        <v>2060</v>
      </c>
      <c r="H509" s="20"/>
      <c r="I509" s="1">
        <f>SUBTOTAL(9,I507:I508)</f>
        <v>1702032.75</v>
      </c>
      <c r="J509" s="2"/>
      <c r="K509" s="2"/>
      <c r="L509" s="3"/>
      <c r="M509" s="2"/>
      <c r="N509" s="2"/>
    </row>
    <row r="510" spans="1:14" ht="12.75" outlineLevel="2">
      <c r="A510" s="2" t="s">
        <v>1525</v>
      </c>
      <c r="B510" t="s">
        <v>3146</v>
      </c>
      <c r="C510" s="16">
        <v>1681</v>
      </c>
      <c r="D510" t="s">
        <v>327</v>
      </c>
      <c r="E510" s="23" t="s">
        <v>3142</v>
      </c>
      <c r="F510" t="s">
        <v>3143</v>
      </c>
      <c r="G510" t="s">
        <v>3144</v>
      </c>
      <c r="H510" s="20" t="s">
        <v>2638</v>
      </c>
      <c r="I510" s="1">
        <v>32740.7</v>
      </c>
      <c r="J510" s="2" t="s">
        <v>2161</v>
      </c>
      <c r="K510" s="2" t="s">
        <v>12</v>
      </c>
      <c r="L510" s="3">
        <v>0.029411764705882353</v>
      </c>
      <c r="M510" s="2">
        <v>0</v>
      </c>
      <c r="N510" s="2" t="s">
        <v>229</v>
      </c>
    </row>
    <row r="511" spans="1:14" ht="12.75" outlineLevel="2">
      <c r="A511" s="2" t="s">
        <v>1526</v>
      </c>
      <c r="B511" t="s">
        <v>3147</v>
      </c>
      <c r="C511" s="16">
        <v>1681</v>
      </c>
      <c r="D511" t="s">
        <v>327</v>
      </c>
      <c r="E511" s="23" t="s">
        <v>3142</v>
      </c>
      <c r="F511" t="s">
        <v>3143</v>
      </c>
      <c r="G511" t="s">
        <v>3144</v>
      </c>
      <c r="H511" s="20" t="s">
        <v>2638</v>
      </c>
      <c r="I511" s="1">
        <v>405619.5</v>
      </c>
      <c r="J511" s="2" t="s">
        <v>2161</v>
      </c>
      <c r="K511" s="2" t="s">
        <v>12</v>
      </c>
      <c r="L511" s="3">
        <v>0.029411764705882353</v>
      </c>
      <c r="M511" s="2">
        <v>0</v>
      </c>
      <c r="N511" s="2" t="s">
        <v>229</v>
      </c>
    </row>
    <row r="512" spans="3:14" ht="12.75" outlineLevel="1">
      <c r="C512" s="17" t="s">
        <v>2061</v>
      </c>
      <c r="H512" s="20"/>
      <c r="I512" s="1">
        <f>SUBTOTAL(9,I510:I511)</f>
        <v>438360.2</v>
      </c>
      <c r="J512" s="2"/>
      <c r="K512" s="2"/>
      <c r="L512" s="3"/>
      <c r="M512" s="2"/>
      <c r="N512" s="2"/>
    </row>
    <row r="513" spans="1:14" ht="12.75" outlineLevel="2">
      <c r="A513" s="2" t="s">
        <v>1527</v>
      </c>
      <c r="B513" t="s">
        <v>259</v>
      </c>
      <c r="C513" s="16">
        <v>1682</v>
      </c>
      <c r="D513" s="8" t="s">
        <v>328</v>
      </c>
      <c r="E513" s="23" t="s">
        <v>253</v>
      </c>
      <c r="F513" t="s">
        <v>254</v>
      </c>
      <c r="G513" t="s">
        <v>255</v>
      </c>
      <c r="H513" s="20" t="s">
        <v>256</v>
      </c>
      <c r="I513" s="1">
        <v>353992.1</v>
      </c>
      <c r="J513" s="2" t="s">
        <v>2161</v>
      </c>
      <c r="K513" s="2" t="s">
        <v>2152</v>
      </c>
      <c r="L513" s="3">
        <v>0.35294117647058826</v>
      </c>
      <c r="M513" s="2">
        <v>0</v>
      </c>
      <c r="N513" s="2" t="s">
        <v>2153</v>
      </c>
    </row>
    <row r="514" spans="1:14" ht="12.75" outlineLevel="2">
      <c r="A514" s="2" t="s">
        <v>1528</v>
      </c>
      <c r="B514" t="s">
        <v>2861</v>
      </c>
      <c r="C514" s="16">
        <v>1682</v>
      </c>
      <c r="D514" t="s">
        <v>328</v>
      </c>
      <c r="E514" s="23" t="s">
        <v>2651</v>
      </c>
      <c r="F514" t="s">
        <v>2652</v>
      </c>
      <c r="G514" t="s">
        <v>619</v>
      </c>
      <c r="H514" s="20" t="s">
        <v>235</v>
      </c>
      <c r="I514" s="1">
        <v>560487.5</v>
      </c>
      <c r="J514" s="2" t="s">
        <v>2161</v>
      </c>
      <c r="K514" s="2" t="s">
        <v>2152</v>
      </c>
      <c r="L514" s="3">
        <v>0.5588235294117647</v>
      </c>
      <c r="M514" s="2">
        <v>0</v>
      </c>
      <c r="N514" s="2" t="s">
        <v>2153</v>
      </c>
    </row>
    <row r="515" spans="1:14" ht="12.75" outlineLevel="2">
      <c r="A515" s="2" t="s">
        <v>1529</v>
      </c>
      <c r="B515" t="s">
        <v>2862</v>
      </c>
      <c r="C515" s="16">
        <v>1682</v>
      </c>
      <c r="D515" t="s">
        <v>328</v>
      </c>
      <c r="E515" s="23" t="s">
        <v>2651</v>
      </c>
      <c r="F515" t="s">
        <v>2652</v>
      </c>
      <c r="G515" t="s">
        <v>619</v>
      </c>
      <c r="H515" s="20" t="s">
        <v>235</v>
      </c>
      <c r="I515" s="1">
        <v>1159219.71</v>
      </c>
      <c r="J515" s="2" t="s">
        <v>2161</v>
      </c>
      <c r="K515" s="2" t="s">
        <v>2863</v>
      </c>
      <c r="L515" s="3">
        <v>0.09352941176470589</v>
      </c>
      <c r="M515" s="2">
        <v>0</v>
      </c>
      <c r="N515" s="2" t="s">
        <v>2153</v>
      </c>
    </row>
    <row r="516" spans="1:14" ht="12.75" outlineLevel="2">
      <c r="A516" s="2" t="s">
        <v>1530</v>
      </c>
      <c r="B516" t="s">
        <v>1033</v>
      </c>
      <c r="C516" s="16">
        <v>1682</v>
      </c>
      <c r="D516" t="s">
        <v>328</v>
      </c>
      <c r="E516" s="23" t="s">
        <v>1029</v>
      </c>
      <c r="F516" t="s">
        <v>1030</v>
      </c>
      <c r="G516" t="s">
        <v>1031</v>
      </c>
      <c r="H516" s="20" t="s">
        <v>1032</v>
      </c>
      <c r="I516" s="1">
        <v>11533871.58</v>
      </c>
      <c r="J516" s="2" t="s">
        <v>2161</v>
      </c>
      <c r="K516" s="2" t="s">
        <v>80</v>
      </c>
      <c r="L516" s="3">
        <v>0.9305882352941176</v>
      </c>
      <c r="M516" s="2">
        <v>0</v>
      </c>
      <c r="N516" s="2" t="s">
        <v>2153</v>
      </c>
    </row>
    <row r="517" spans="1:14" ht="12.75" outlineLevel="2">
      <c r="A517" s="2" t="s">
        <v>1531</v>
      </c>
      <c r="B517" t="s">
        <v>1880</v>
      </c>
      <c r="C517" s="16">
        <v>1682</v>
      </c>
      <c r="D517" t="s">
        <v>328</v>
      </c>
      <c r="E517" s="23" t="s">
        <v>2651</v>
      </c>
      <c r="F517" t="s">
        <v>2652</v>
      </c>
      <c r="G517" t="s">
        <v>1878</v>
      </c>
      <c r="H517" s="20" t="s">
        <v>2699</v>
      </c>
      <c r="I517" s="1">
        <v>12274046.07</v>
      </c>
      <c r="J517" s="2" t="s">
        <v>2161</v>
      </c>
      <c r="K517" s="2" t="s">
        <v>80</v>
      </c>
      <c r="L517" s="3">
        <v>0.89</v>
      </c>
      <c r="M517" s="2">
        <v>0</v>
      </c>
      <c r="N517" s="2" t="s">
        <v>229</v>
      </c>
    </row>
    <row r="518" spans="3:14" ht="12.75" outlineLevel="1">
      <c r="C518" s="17" t="s">
        <v>2062</v>
      </c>
      <c r="H518" s="20"/>
      <c r="I518" s="1">
        <f>SUBTOTAL(9,I513:I517)</f>
        <v>25881616.96</v>
      </c>
      <c r="J518" s="2"/>
      <c r="K518" s="2"/>
      <c r="L518" s="3"/>
      <c r="M518" s="2"/>
      <c r="N518" s="2"/>
    </row>
    <row r="519" spans="1:14" ht="12.75" outlineLevel="2">
      <c r="A519" s="2" t="s">
        <v>1532</v>
      </c>
      <c r="B519" t="s">
        <v>638</v>
      </c>
      <c r="C519" s="16">
        <v>1683</v>
      </c>
      <c r="D519" s="8" t="s">
        <v>329</v>
      </c>
      <c r="E519" s="23" t="s">
        <v>633</v>
      </c>
      <c r="F519" t="s">
        <v>634</v>
      </c>
      <c r="G519" t="s">
        <v>635</v>
      </c>
      <c r="H519" s="20" t="s">
        <v>636</v>
      </c>
      <c r="I519" s="1">
        <v>353992.1</v>
      </c>
      <c r="J519" s="2" t="s">
        <v>2161</v>
      </c>
      <c r="K519" s="2" t="s">
        <v>2238</v>
      </c>
      <c r="L519" s="3">
        <v>0.35294117647058826</v>
      </c>
      <c r="M519" s="2">
        <v>0</v>
      </c>
      <c r="N519" s="2" t="s">
        <v>2153</v>
      </c>
    </row>
    <row r="520" spans="1:14" ht="12.75" outlineLevel="2">
      <c r="A520" s="2" t="s">
        <v>1533</v>
      </c>
      <c r="B520" t="s">
        <v>639</v>
      </c>
      <c r="C520" s="16">
        <v>1683</v>
      </c>
      <c r="D520" t="s">
        <v>329</v>
      </c>
      <c r="E520" s="23" t="s">
        <v>633</v>
      </c>
      <c r="F520" t="s">
        <v>634</v>
      </c>
      <c r="G520" t="s">
        <v>635</v>
      </c>
      <c r="H520" s="20" t="s">
        <v>636</v>
      </c>
      <c r="I520" s="1">
        <v>4374414</v>
      </c>
      <c r="J520" s="2" t="s">
        <v>2161</v>
      </c>
      <c r="K520" s="2" t="s">
        <v>2238</v>
      </c>
      <c r="L520" s="3">
        <v>0.35294117647058826</v>
      </c>
      <c r="M520" s="2">
        <v>0</v>
      </c>
      <c r="N520" s="2" t="s">
        <v>2153</v>
      </c>
    </row>
    <row r="521" spans="3:14" ht="12.75" outlineLevel="1">
      <c r="C521" s="17" t="s">
        <v>2063</v>
      </c>
      <c r="H521" s="20"/>
      <c r="I521" s="1">
        <f>SUBTOTAL(9,I519:I520)</f>
        <v>4728406.1</v>
      </c>
      <c r="J521" s="2"/>
      <c r="K521" s="2"/>
      <c r="L521" s="3"/>
      <c r="M521" s="2"/>
      <c r="N521" s="2"/>
    </row>
    <row r="522" spans="1:14" ht="12.75" outlineLevel="2">
      <c r="A522" s="2" t="s">
        <v>1534</v>
      </c>
      <c r="B522" t="s">
        <v>951</v>
      </c>
      <c r="C522" s="16">
        <v>1689</v>
      </c>
      <c r="D522" s="8" t="s">
        <v>330</v>
      </c>
      <c r="E522" s="23" t="s">
        <v>946</v>
      </c>
      <c r="F522" t="s">
        <v>947</v>
      </c>
      <c r="G522" t="s">
        <v>948</v>
      </c>
      <c r="H522" s="20" t="s">
        <v>2699</v>
      </c>
      <c r="I522" s="1">
        <v>2371205.65</v>
      </c>
      <c r="J522" s="2" t="s">
        <v>2161</v>
      </c>
      <c r="K522" s="2" t="s">
        <v>149</v>
      </c>
      <c r="L522" s="3">
        <v>0.2211764705882353</v>
      </c>
      <c r="M522" s="2">
        <v>0</v>
      </c>
      <c r="N522" s="2" t="s">
        <v>2153</v>
      </c>
    </row>
    <row r="523" spans="3:14" ht="12.75" outlineLevel="1">
      <c r="C523" s="17" t="s">
        <v>2064</v>
      </c>
      <c r="H523" s="20"/>
      <c r="I523" s="1">
        <f>SUBTOTAL(9,I522:I522)</f>
        <v>2371205.65</v>
      </c>
      <c r="J523" s="2"/>
      <c r="K523" s="2"/>
      <c r="L523" s="3"/>
      <c r="M523" s="2"/>
      <c r="N523" s="2"/>
    </row>
    <row r="524" spans="1:14" ht="12.75" outlineLevel="2">
      <c r="A524" s="2" t="s">
        <v>1535</v>
      </c>
      <c r="B524" t="s">
        <v>667</v>
      </c>
      <c r="C524" s="16">
        <v>1695</v>
      </c>
      <c r="D524" s="8" t="s">
        <v>331</v>
      </c>
      <c r="E524" s="23" t="s">
        <v>508</v>
      </c>
      <c r="F524" t="s">
        <v>509</v>
      </c>
      <c r="G524" t="s">
        <v>510</v>
      </c>
      <c r="H524" s="20" t="s">
        <v>2708</v>
      </c>
      <c r="I524" s="1">
        <v>294993.4</v>
      </c>
      <c r="J524" s="2" t="s">
        <v>2161</v>
      </c>
      <c r="K524" s="2" t="s">
        <v>511</v>
      </c>
      <c r="L524" s="3">
        <v>0.29411764705882354</v>
      </c>
      <c r="M524" s="2">
        <v>0</v>
      </c>
      <c r="N524" s="2" t="s">
        <v>2153</v>
      </c>
    </row>
    <row r="525" spans="1:14" ht="12.75" outlineLevel="2">
      <c r="A525" s="2" t="s">
        <v>1536</v>
      </c>
      <c r="B525" t="s">
        <v>512</v>
      </c>
      <c r="C525" s="16">
        <v>1695</v>
      </c>
      <c r="D525" t="s">
        <v>331</v>
      </c>
      <c r="E525" s="23" t="s">
        <v>508</v>
      </c>
      <c r="F525" t="s">
        <v>509</v>
      </c>
      <c r="G525" t="s">
        <v>510</v>
      </c>
      <c r="H525" s="20" t="s">
        <v>2708</v>
      </c>
      <c r="I525" s="1">
        <v>1822672.5</v>
      </c>
      <c r="J525" s="2" t="s">
        <v>2161</v>
      </c>
      <c r="K525" s="2" t="s">
        <v>511</v>
      </c>
      <c r="L525" s="3">
        <v>0.14705882352941177</v>
      </c>
      <c r="M525" s="2">
        <v>0</v>
      </c>
      <c r="N525" s="2" t="s">
        <v>2153</v>
      </c>
    </row>
    <row r="526" spans="3:14" ht="12.75" outlineLevel="1">
      <c r="C526" s="17" t="s">
        <v>2065</v>
      </c>
      <c r="H526" s="20"/>
      <c r="I526" s="1">
        <f>SUBTOTAL(9,I524:I525)</f>
        <v>2117665.9</v>
      </c>
      <c r="J526" s="2"/>
      <c r="K526" s="2"/>
      <c r="L526" s="3"/>
      <c r="M526" s="2"/>
      <c r="N526" s="2"/>
    </row>
    <row r="527" spans="1:14" ht="12.75" outlineLevel="2">
      <c r="A527" s="2" t="s">
        <v>1537</v>
      </c>
      <c r="B527" t="s">
        <v>2627</v>
      </c>
      <c r="C527" s="16">
        <v>1699</v>
      </c>
      <c r="D527" s="8" t="s">
        <v>332</v>
      </c>
      <c r="E527" s="23" t="s">
        <v>2622</v>
      </c>
      <c r="F527" t="s">
        <v>2623</v>
      </c>
      <c r="G527" t="s">
        <v>2624</v>
      </c>
      <c r="H527" s="20" t="s">
        <v>2625</v>
      </c>
      <c r="I527" s="1">
        <v>176996</v>
      </c>
      <c r="J527" s="2" t="s">
        <v>2161</v>
      </c>
      <c r="K527" s="2" t="s">
        <v>2152</v>
      </c>
      <c r="L527" s="3">
        <v>0.17647058823529413</v>
      </c>
      <c r="M527" s="2">
        <v>0</v>
      </c>
      <c r="N527" s="2" t="s">
        <v>2153</v>
      </c>
    </row>
    <row r="528" spans="1:14" ht="12.75" outlineLevel="2">
      <c r="A528" s="2" t="s">
        <v>1538</v>
      </c>
      <c r="B528" t="s">
        <v>2628</v>
      </c>
      <c r="C528" s="16">
        <v>1699</v>
      </c>
      <c r="D528" t="s">
        <v>332</v>
      </c>
      <c r="E528" s="23" t="s">
        <v>2622</v>
      </c>
      <c r="F528" t="s">
        <v>2623</v>
      </c>
      <c r="G528" t="s">
        <v>2624</v>
      </c>
      <c r="H528" s="20" t="s">
        <v>2625</v>
      </c>
      <c r="I528" s="1">
        <v>1093603.5</v>
      </c>
      <c r="J528" s="2" t="s">
        <v>2161</v>
      </c>
      <c r="K528" s="2" t="s">
        <v>2152</v>
      </c>
      <c r="L528" s="3">
        <v>0.08823529411764706</v>
      </c>
      <c r="M528" s="2">
        <v>0</v>
      </c>
      <c r="N528" s="2" t="s">
        <v>2153</v>
      </c>
    </row>
    <row r="529" spans="1:14" ht="12.75" outlineLevel="2">
      <c r="A529" s="2" t="s">
        <v>1539</v>
      </c>
      <c r="B529" t="s">
        <v>3092</v>
      </c>
      <c r="C529" s="16">
        <v>1699</v>
      </c>
      <c r="D529" t="s">
        <v>332</v>
      </c>
      <c r="E529" s="23" t="s">
        <v>3088</v>
      </c>
      <c r="F529" t="s">
        <v>3089</v>
      </c>
      <c r="G529" t="s">
        <v>3090</v>
      </c>
      <c r="H529" s="20" t="s">
        <v>383</v>
      </c>
      <c r="I529" s="1">
        <v>233044.75</v>
      </c>
      <c r="J529" s="2" t="s">
        <v>2161</v>
      </c>
      <c r="K529" s="2" t="s">
        <v>12</v>
      </c>
      <c r="L529" s="3">
        <v>0.2323529411764706</v>
      </c>
      <c r="M529" s="2">
        <v>0</v>
      </c>
      <c r="N529" s="2" t="s">
        <v>2153</v>
      </c>
    </row>
    <row r="530" spans="1:14" ht="12.75" outlineLevel="2">
      <c r="A530" s="2" t="s">
        <v>1540</v>
      </c>
      <c r="B530" t="s">
        <v>3093</v>
      </c>
      <c r="C530" s="16">
        <v>1699</v>
      </c>
      <c r="D530" t="s">
        <v>332</v>
      </c>
      <c r="E530" s="23" t="s">
        <v>3088</v>
      </c>
      <c r="F530" t="s">
        <v>3089</v>
      </c>
      <c r="G530" t="s">
        <v>3090</v>
      </c>
      <c r="H530" s="20" t="s">
        <v>383</v>
      </c>
      <c r="I530" s="1">
        <v>2879822.55</v>
      </c>
      <c r="J530" s="2" t="s">
        <v>2161</v>
      </c>
      <c r="K530" s="2" t="s">
        <v>12</v>
      </c>
      <c r="L530" s="3">
        <v>0.2323529411764706</v>
      </c>
      <c r="M530" s="2">
        <v>0</v>
      </c>
      <c r="N530" s="2" t="s">
        <v>2153</v>
      </c>
    </row>
    <row r="531" spans="3:14" ht="12.75" outlineLevel="1">
      <c r="C531" s="17" t="s">
        <v>2066</v>
      </c>
      <c r="H531" s="20"/>
      <c r="I531" s="1">
        <f>SUBTOTAL(9,I527:I530)</f>
        <v>4383466.8</v>
      </c>
      <c r="J531" s="2"/>
      <c r="K531" s="2"/>
      <c r="L531" s="3"/>
      <c r="M531" s="2"/>
      <c r="N531" s="2"/>
    </row>
    <row r="532" spans="1:14" ht="12.75" outlineLevel="2">
      <c r="A532" s="2" t="s">
        <v>1541</v>
      </c>
      <c r="B532" t="s">
        <v>205</v>
      </c>
      <c r="C532" s="16">
        <v>1704</v>
      </c>
      <c r="D532" s="8" t="s">
        <v>333</v>
      </c>
      <c r="E532" s="23" t="s">
        <v>199</v>
      </c>
      <c r="F532" t="s">
        <v>200</v>
      </c>
      <c r="G532" t="s">
        <v>201</v>
      </c>
      <c r="H532" s="20" t="s">
        <v>202</v>
      </c>
      <c r="I532" s="1">
        <v>529808.16</v>
      </c>
      <c r="J532" s="2" t="s">
        <v>2161</v>
      </c>
      <c r="K532" s="2" t="s">
        <v>2152</v>
      </c>
      <c r="L532" s="3">
        <v>0.528235294117647</v>
      </c>
      <c r="M532" s="2">
        <v>0</v>
      </c>
      <c r="N532" s="2" t="s">
        <v>2153</v>
      </c>
    </row>
    <row r="533" spans="1:14" ht="12.75" outlineLevel="2">
      <c r="A533" s="2" t="s">
        <v>1542</v>
      </c>
      <c r="B533" t="s">
        <v>206</v>
      </c>
      <c r="C533" s="16">
        <v>1704</v>
      </c>
      <c r="D533" t="s">
        <v>333</v>
      </c>
      <c r="E533" s="23" t="s">
        <v>199</v>
      </c>
      <c r="F533" t="s">
        <v>200</v>
      </c>
      <c r="G533" t="s">
        <v>201</v>
      </c>
      <c r="H533" s="20" t="s">
        <v>202</v>
      </c>
      <c r="I533" s="1">
        <v>3273519.81</v>
      </c>
      <c r="J533" s="2" t="s">
        <v>2161</v>
      </c>
      <c r="K533" s="2" t="s">
        <v>2152</v>
      </c>
      <c r="L533" s="3">
        <v>0.2641176470588235</v>
      </c>
      <c r="M533" s="2">
        <v>0</v>
      </c>
      <c r="N533" s="2" t="s">
        <v>2153</v>
      </c>
    </row>
    <row r="534" spans="1:14" ht="12.75" outlineLevel="2">
      <c r="A534" s="2" t="s">
        <v>1543</v>
      </c>
      <c r="B534" t="s">
        <v>250</v>
      </c>
      <c r="C534" s="16">
        <v>1704</v>
      </c>
      <c r="D534" t="s">
        <v>333</v>
      </c>
      <c r="E534" s="23" t="s">
        <v>245</v>
      </c>
      <c r="F534" t="s">
        <v>246</v>
      </c>
      <c r="G534" t="s">
        <v>247</v>
      </c>
      <c r="H534" s="20" t="s">
        <v>248</v>
      </c>
      <c r="I534" s="1">
        <v>1466783.5</v>
      </c>
      <c r="J534" s="2" t="s">
        <v>2161</v>
      </c>
      <c r="K534" s="2" t="s">
        <v>2152</v>
      </c>
      <c r="L534" s="3">
        <v>1.3176470588235294</v>
      </c>
      <c r="M534" s="2">
        <v>0</v>
      </c>
      <c r="N534" s="2" t="s">
        <v>229</v>
      </c>
    </row>
    <row r="535" spans="1:14" ht="12.75" outlineLevel="2">
      <c r="A535" s="2" t="s">
        <v>1544</v>
      </c>
      <c r="B535" t="s">
        <v>251</v>
      </c>
      <c r="C535" s="16">
        <v>1704</v>
      </c>
      <c r="D535" t="s">
        <v>333</v>
      </c>
      <c r="E535" s="23" t="s">
        <v>245</v>
      </c>
      <c r="F535" t="s">
        <v>246</v>
      </c>
      <c r="G535" t="s">
        <v>247</v>
      </c>
      <c r="H535" s="20" t="s">
        <v>248</v>
      </c>
      <c r="I535" s="1">
        <v>9085876.8</v>
      </c>
      <c r="J535" s="2" t="s">
        <v>2161</v>
      </c>
      <c r="K535" s="2" t="s">
        <v>2152</v>
      </c>
      <c r="L535" s="3">
        <v>0.6588235294117647</v>
      </c>
      <c r="M535" s="2">
        <v>0</v>
      </c>
      <c r="N535" s="2" t="s">
        <v>229</v>
      </c>
    </row>
    <row r="536" spans="1:14" ht="12.75" outlineLevel="2">
      <c r="A536" s="2" t="s">
        <v>1545</v>
      </c>
      <c r="B536" t="s">
        <v>643</v>
      </c>
      <c r="C536" s="16">
        <v>1704</v>
      </c>
      <c r="D536" t="s">
        <v>333</v>
      </c>
      <c r="E536" s="23" t="s">
        <v>245</v>
      </c>
      <c r="F536" t="s">
        <v>246</v>
      </c>
      <c r="G536" t="s">
        <v>644</v>
      </c>
      <c r="H536" s="20" t="s">
        <v>202</v>
      </c>
      <c r="I536" s="1">
        <v>327407</v>
      </c>
      <c r="J536" s="2" t="s">
        <v>2161</v>
      </c>
      <c r="K536" s="2" t="s">
        <v>2238</v>
      </c>
      <c r="L536" s="3">
        <v>0.29411764705882354</v>
      </c>
      <c r="M536" s="2">
        <v>0</v>
      </c>
      <c r="N536" s="2" t="s">
        <v>229</v>
      </c>
    </row>
    <row r="537" spans="1:14" ht="12.75" outlineLevel="2">
      <c r="A537" s="2" t="s">
        <v>1546</v>
      </c>
      <c r="B537" t="s">
        <v>645</v>
      </c>
      <c r="C537" s="16">
        <v>1704</v>
      </c>
      <c r="D537" t="s">
        <v>333</v>
      </c>
      <c r="E537" s="23" t="s">
        <v>245</v>
      </c>
      <c r="F537" t="s">
        <v>246</v>
      </c>
      <c r="G537" t="s">
        <v>644</v>
      </c>
      <c r="H537" s="20" t="s">
        <v>202</v>
      </c>
      <c r="I537" s="1">
        <v>4056195</v>
      </c>
      <c r="J537" s="2" t="s">
        <v>2161</v>
      </c>
      <c r="K537" s="2" t="s">
        <v>2238</v>
      </c>
      <c r="L537" s="3">
        <v>0.29411764705882354</v>
      </c>
      <c r="M537" s="2">
        <v>0</v>
      </c>
      <c r="N537" s="2" t="s">
        <v>229</v>
      </c>
    </row>
    <row r="538" spans="1:14" ht="12.75" outlineLevel="2">
      <c r="A538" s="2" t="s">
        <v>1547</v>
      </c>
      <c r="B538" t="s">
        <v>1027</v>
      </c>
      <c r="C538" s="16">
        <v>1704</v>
      </c>
      <c r="D538" t="s">
        <v>333</v>
      </c>
      <c r="E538" s="23" t="s">
        <v>199</v>
      </c>
      <c r="F538" t="s">
        <v>200</v>
      </c>
      <c r="G538" t="s">
        <v>1026</v>
      </c>
      <c r="H538" s="20" t="s">
        <v>2699</v>
      </c>
      <c r="I538" s="1">
        <v>1261289.37</v>
      </c>
      <c r="J538" s="2" t="s">
        <v>2161</v>
      </c>
      <c r="K538" s="2" t="s">
        <v>51</v>
      </c>
      <c r="L538" s="3">
        <v>0.10176470588235294</v>
      </c>
      <c r="M538" s="2">
        <v>0</v>
      </c>
      <c r="N538" s="2" t="s">
        <v>2153</v>
      </c>
    </row>
    <row r="539" spans="1:14" ht="12.75" outlineLevel="2">
      <c r="A539" s="2" t="s">
        <v>1548</v>
      </c>
      <c r="B539" t="s">
        <v>998</v>
      </c>
      <c r="C539" s="16">
        <v>1704</v>
      </c>
      <c r="D539" t="s">
        <v>333</v>
      </c>
      <c r="E539" s="23" t="s">
        <v>245</v>
      </c>
      <c r="F539" t="s">
        <v>246</v>
      </c>
      <c r="G539" t="s">
        <v>996</v>
      </c>
      <c r="H539" s="20" t="s">
        <v>2699</v>
      </c>
      <c r="I539" s="1">
        <v>16849434.03</v>
      </c>
      <c r="J539" s="2" t="s">
        <v>2161</v>
      </c>
      <c r="K539" s="2" t="s">
        <v>80</v>
      </c>
      <c r="L539" s="3">
        <v>1.2217647058823529</v>
      </c>
      <c r="M539" s="2">
        <v>0</v>
      </c>
      <c r="N539" s="2" t="s">
        <v>229</v>
      </c>
    </row>
    <row r="540" spans="3:14" ht="12.75" outlineLevel="1">
      <c r="C540" s="17" t="s">
        <v>2067</v>
      </c>
      <c r="H540" s="20"/>
      <c r="I540" s="1">
        <f>SUBTOTAL(9,I532:I539)</f>
        <v>36850313.67</v>
      </c>
      <c r="J540" s="2"/>
      <c r="K540" s="2"/>
      <c r="L540" s="3"/>
      <c r="M540" s="2"/>
      <c r="N540" s="2"/>
    </row>
    <row r="541" spans="1:14" ht="12.75" outlineLevel="2">
      <c r="A541" s="2" t="s">
        <v>1549</v>
      </c>
      <c r="B541" t="s">
        <v>3038</v>
      </c>
      <c r="C541" s="16">
        <v>1707</v>
      </c>
      <c r="D541" s="8" t="s">
        <v>334</v>
      </c>
      <c r="E541" s="23" t="s">
        <v>3034</v>
      </c>
      <c r="F541" t="s">
        <v>3035</v>
      </c>
      <c r="G541" t="s">
        <v>3036</v>
      </c>
      <c r="H541" s="20" t="s">
        <v>2574</v>
      </c>
      <c r="I541" s="1">
        <v>117997.4</v>
      </c>
      <c r="J541" s="2" t="s">
        <v>2161</v>
      </c>
      <c r="K541" s="2" t="s">
        <v>2251</v>
      </c>
      <c r="L541" s="3">
        <v>0.11764705882352941</v>
      </c>
      <c r="M541" s="2">
        <v>0</v>
      </c>
      <c r="N541" s="2" t="s">
        <v>2153</v>
      </c>
    </row>
    <row r="542" spans="1:14" ht="12.75" outlineLevel="2">
      <c r="A542" s="2" t="s">
        <v>1550</v>
      </c>
      <c r="B542" t="s">
        <v>3039</v>
      </c>
      <c r="C542" s="16">
        <v>1707</v>
      </c>
      <c r="D542" t="s">
        <v>334</v>
      </c>
      <c r="E542" s="23" t="s">
        <v>3034</v>
      </c>
      <c r="F542" t="s">
        <v>3035</v>
      </c>
      <c r="G542" t="s">
        <v>3036</v>
      </c>
      <c r="H542" s="20" t="s">
        <v>2574</v>
      </c>
      <c r="I542" s="1">
        <v>1458138</v>
      </c>
      <c r="J542" s="2" t="s">
        <v>2161</v>
      </c>
      <c r="K542" s="2" t="s">
        <v>2251</v>
      </c>
      <c r="L542" s="3">
        <v>0.11764705882352941</v>
      </c>
      <c r="M542" s="2">
        <v>0</v>
      </c>
      <c r="N542" s="2" t="s">
        <v>2153</v>
      </c>
    </row>
    <row r="543" spans="1:14" ht="12.75" outlineLevel="2">
      <c r="A543" s="2" t="s">
        <v>1551</v>
      </c>
      <c r="B543" t="s">
        <v>1940</v>
      </c>
      <c r="C543" s="16">
        <v>1707</v>
      </c>
      <c r="D543" t="s">
        <v>334</v>
      </c>
      <c r="E543" s="23" t="s">
        <v>1937</v>
      </c>
      <c r="F543" t="s">
        <v>1938</v>
      </c>
      <c r="G543" t="s">
        <v>1939</v>
      </c>
      <c r="H543" s="20" t="s">
        <v>256</v>
      </c>
      <c r="I543" s="1">
        <v>2303918.76</v>
      </c>
      <c r="J543" s="2" t="s">
        <v>2161</v>
      </c>
      <c r="K543" s="2" t="s">
        <v>80</v>
      </c>
      <c r="L543" s="3">
        <v>0.16705882352941176</v>
      </c>
      <c r="M543" s="2">
        <v>0</v>
      </c>
      <c r="N543" s="2" t="s">
        <v>229</v>
      </c>
    </row>
    <row r="544" spans="3:14" ht="12.75" outlineLevel="1">
      <c r="C544" s="17" t="s">
        <v>2068</v>
      </c>
      <c r="H544" s="20"/>
      <c r="I544" s="1">
        <f>SUBTOTAL(9,I541:I543)</f>
        <v>3880054.1599999997</v>
      </c>
      <c r="J544" s="2"/>
      <c r="K544" s="2"/>
      <c r="L544" s="3"/>
      <c r="M544" s="2"/>
      <c r="N544" s="2"/>
    </row>
    <row r="545" spans="1:14" ht="12.75" outlineLevel="2">
      <c r="A545" s="2" t="s">
        <v>1552</v>
      </c>
      <c r="B545" t="s">
        <v>3029</v>
      </c>
      <c r="C545" s="16">
        <v>1773</v>
      </c>
      <c r="D545" s="8" t="s">
        <v>335</v>
      </c>
      <c r="E545" s="23" t="s">
        <v>537</v>
      </c>
      <c r="F545" t="s">
        <v>538</v>
      </c>
      <c r="G545" t="s">
        <v>539</v>
      </c>
      <c r="H545" s="20" t="s">
        <v>2532</v>
      </c>
      <c r="I545" s="1">
        <v>43069.01</v>
      </c>
      <c r="J545" s="2" t="s">
        <v>2161</v>
      </c>
      <c r="K545" s="2" t="s">
        <v>540</v>
      </c>
      <c r="L545" s="3">
        <v>0.04294117647058823</v>
      </c>
      <c r="M545" s="2">
        <v>0</v>
      </c>
      <c r="N545" s="2" t="s">
        <v>2153</v>
      </c>
    </row>
    <row r="546" spans="1:14" ht="12.75" outlineLevel="2">
      <c r="A546" s="2" t="s">
        <v>1553</v>
      </c>
      <c r="B546" t="s">
        <v>3030</v>
      </c>
      <c r="C546" s="16">
        <v>1773</v>
      </c>
      <c r="D546" t="s">
        <v>335</v>
      </c>
      <c r="E546" s="23" t="s">
        <v>537</v>
      </c>
      <c r="F546" t="s">
        <v>538</v>
      </c>
      <c r="G546" t="s">
        <v>539</v>
      </c>
      <c r="H546" s="20" t="s">
        <v>2532</v>
      </c>
      <c r="I546" s="1">
        <v>532220.37</v>
      </c>
      <c r="J546" s="2" t="s">
        <v>2161</v>
      </c>
      <c r="K546" s="2" t="s">
        <v>540</v>
      </c>
      <c r="L546" s="3">
        <v>0.04294117647058823</v>
      </c>
      <c r="M546" s="2">
        <v>0</v>
      </c>
      <c r="N546" s="2" t="s">
        <v>2153</v>
      </c>
    </row>
    <row r="547" spans="3:14" ht="12.75" outlineLevel="1">
      <c r="C547" s="17" t="s">
        <v>2069</v>
      </c>
      <c r="H547" s="20"/>
      <c r="I547" s="1">
        <f>SUBTOTAL(9,I545:I546)</f>
        <v>575289.38</v>
      </c>
      <c r="J547" s="2"/>
      <c r="K547" s="2"/>
      <c r="L547" s="3"/>
      <c r="M547" s="2"/>
      <c r="N547" s="2"/>
    </row>
    <row r="548" spans="1:14" ht="12.75" outlineLevel="2">
      <c r="A548" s="2" t="s">
        <v>1554</v>
      </c>
      <c r="B548" t="s">
        <v>1066</v>
      </c>
      <c r="C548" s="16">
        <v>1813</v>
      </c>
      <c r="D548" t="s">
        <v>2769</v>
      </c>
      <c r="E548" s="23" t="s">
        <v>1061</v>
      </c>
      <c r="F548" t="s">
        <v>1062</v>
      </c>
      <c r="G548" t="s">
        <v>1063</v>
      </c>
      <c r="H548" s="20" t="s">
        <v>1064</v>
      </c>
      <c r="I548" s="1">
        <v>546801.75</v>
      </c>
      <c r="J548" s="2" t="s">
        <v>2161</v>
      </c>
      <c r="K548" s="2" t="s">
        <v>51</v>
      </c>
      <c r="L548" s="3">
        <v>0.04411764705882353</v>
      </c>
      <c r="M548" s="2">
        <v>0</v>
      </c>
      <c r="N548" s="2" t="s">
        <v>2153</v>
      </c>
    </row>
    <row r="549" spans="3:14" ht="12.75" outlineLevel="1">
      <c r="C549" s="17" t="s">
        <v>2070</v>
      </c>
      <c r="H549" s="20"/>
      <c r="I549" s="1">
        <f>SUBTOTAL(9,I548:I548)</f>
        <v>546801.75</v>
      </c>
      <c r="J549" s="2"/>
      <c r="K549" s="2"/>
      <c r="L549" s="3"/>
      <c r="M549" s="2"/>
      <c r="N549" s="2"/>
    </row>
    <row r="550" spans="1:14" ht="12.75" outlineLevel="2">
      <c r="A550" s="2" t="s">
        <v>1555</v>
      </c>
      <c r="B550" t="s">
        <v>2155</v>
      </c>
      <c r="C550" s="16">
        <v>1821</v>
      </c>
      <c r="D550" t="s">
        <v>2156</v>
      </c>
      <c r="E550" s="23" t="s">
        <v>2157</v>
      </c>
      <c r="F550" t="s">
        <v>2158</v>
      </c>
      <c r="G550" t="s">
        <v>2159</v>
      </c>
      <c r="H550" s="20" t="s">
        <v>2160</v>
      </c>
      <c r="I550" s="1">
        <v>383491.4</v>
      </c>
      <c r="J550" s="2" t="s">
        <v>2161</v>
      </c>
      <c r="K550" s="2" t="s">
        <v>2162</v>
      </c>
      <c r="L550" s="3">
        <v>0.38235294117647056</v>
      </c>
      <c r="M550" s="2">
        <v>0</v>
      </c>
      <c r="N550" s="2" t="s">
        <v>2153</v>
      </c>
    </row>
    <row r="551" spans="1:14" ht="12.75" outlineLevel="2">
      <c r="A551" s="2" t="s">
        <v>1556</v>
      </c>
      <c r="B551" t="s">
        <v>2163</v>
      </c>
      <c r="C551" s="16">
        <v>1821</v>
      </c>
      <c r="D551" t="s">
        <v>2156</v>
      </c>
      <c r="E551" s="23" t="s">
        <v>2157</v>
      </c>
      <c r="F551" t="s">
        <v>2158</v>
      </c>
      <c r="G551" t="s">
        <v>2159</v>
      </c>
      <c r="H551" s="20" t="s">
        <v>2160</v>
      </c>
      <c r="I551" s="1">
        <v>2369474.25</v>
      </c>
      <c r="J551" s="2" t="s">
        <v>2161</v>
      </c>
      <c r="K551" s="2" t="s">
        <v>2162</v>
      </c>
      <c r="L551" s="3">
        <v>0.19117647058823528</v>
      </c>
      <c r="M551" s="2">
        <v>0</v>
      </c>
      <c r="N551" s="2" t="s">
        <v>2153</v>
      </c>
    </row>
    <row r="552" spans="1:14" ht="12.75" outlineLevel="2">
      <c r="A552" s="2" t="s">
        <v>1557</v>
      </c>
      <c r="B552" t="s">
        <v>2293</v>
      </c>
      <c r="C552" s="16">
        <v>1821</v>
      </c>
      <c r="D552" t="s">
        <v>2156</v>
      </c>
      <c r="E552" s="23" t="s">
        <v>2283</v>
      </c>
      <c r="F552" t="s">
        <v>2284</v>
      </c>
      <c r="G552" t="s">
        <v>2285</v>
      </c>
      <c r="H552" s="20" t="s">
        <v>2286</v>
      </c>
      <c r="I552" s="1">
        <v>29499.3</v>
      </c>
      <c r="J552" s="2" t="s">
        <v>2161</v>
      </c>
      <c r="K552" s="2" t="s">
        <v>2251</v>
      </c>
      <c r="L552" s="3">
        <v>0.029411764705882353</v>
      </c>
      <c r="M552" s="2">
        <v>0</v>
      </c>
      <c r="N552" s="2" t="s">
        <v>2153</v>
      </c>
    </row>
    <row r="553" spans="1:14" ht="12.75" outlineLevel="2">
      <c r="A553" s="2" t="s">
        <v>1558</v>
      </c>
      <c r="B553" t="s">
        <v>2294</v>
      </c>
      <c r="C553" s="16">
        <v>1821</v>
      </c>
      <c r="D553" t="s">
        <v>2156</v>
      </c>
      <c r="E553" s="23" t="s">
        <v>2283</v>
      </c>
      <c r="F553" t="s">
        <v>2284</v>
      </c>
      <c r="G553" t="s">
        <v>2285</v>
      </c>
      <c r="H553" s="20" t="s">
        <v>2286</v>
      </c>
      <c r="I553" s="1">
        <v>339927.25</v>
      </c>
      <c r="J553" s="2" t="s">
        <v>2161</v>
      </c>
      <c r="K553" s="2" t="s">
        <v>2251</v>
      </c>
      <c r="L553" s="3">
        <v>0.029411764705882353</v>
      </c>
      <c r="M553" s="2">
        <v>0</v>
      </c>
      <c r="N553" s="2" t="s">
        <v>2153</v>
      </c>
    </row>
    <row r="554" spans="1:14" ht="12.75" outlineLevel="2">
      <c r="A554" s="2" t="s">
        <v>1559</v>
      </c>
      <c r="B554" t="s">
        <v>2947</v>
      </c>
      <c r="C554" s="16">
        <v>1821</v>
      </c>
      <c r="D554" t="s">
        <v>2156</v>
      </c>
      <c r="E554" s="23" t="s">
        <v>2941</v>
      </c>
      <c r="F554" t="s">
        <v>2942</v>
      </c>
      <c r="G554" t="s">
        <v>2943</v>
      </c>
      <c r="H554" s="20" t="s">
        <v>676</v>
      </c>
      <c r="I554" s="1">
        <v>1235945.73</v>
      </c>
      <c r="J554" s="2" t="s">
        <v>2161</v>
      </c>
      <c r="K554" s="2" t="s">
        <v>80</v>
      </c>
      <c r="L554" s="3">
        <v>0.10764705882352942</v>
      </c>
      <c r="M554" s="2">
        <v>0</v>
      </c>
      <c r="N554" s="2" t="s">
        <v>2153</v>
      </c>
    </row>
    <row r="555" spans="3:14" ht="12.75" outlineLevel="1">
      <c r="C555" s="17" t="s">
        <v>2071</v>
      </c>
      <c r="H555" s="20"/>
      <c r="I555" s="1">
        <f>SUBTOTAL(9,I550:I554)</f>
        <v>4358337.93</v>
      </c>
      <c r="J555" s="2"/>
      <c r="K555" s="2"/>
      <c r="L555" s="3"/>
      <c r="M555" s="2"/>
      <c r="N555" s="2"/>
    </row>
    <row r="556" spans="1:14" ht="12.75" outlineLevel="2">
      <c r="A556" s="2" t="s">
        <v>1560</v>
      </c>
      <c r="B556" t="s">
        <v>1067</v>
      </c>
      <c r="C556" s="16">
        <v>1831</v>
      </c>
      <c r="D556" s="8" t="s">
        <v>336</v>
      </c>
      <c r="E556" s="23" t="s">
        <v>1061</v>
      </c>
      <c r="F556" t="s">
        <v>1062</v>
      </c>
      <c r="G556" t="s">
        <v>1063</v>
      </c>
      <c r="H556" s="20" t="s">
        <v>1064</v>
      </c>
      <c r="I556" s="1">
        <v>546801.75</v>
      </c>
      <c r="J556" s="2" t="s">
        <v>2161</v>
      </c>
      <c r="K556" s="2" t="s">
        <v>51</v>
      </c>
      <c r="L556" s="3">
        <v>0.04411764705882353</v>
      </c>
      <c r="M556" s="2">
        <v>0</v>
      </c>
      <c r="N556" s="2" t="s">
        <v>2153</v>
      </c>
    </row>
    <row r="557" spans="3:14" ht="12.75" outlineLevel="1">
      <c r="C557" s="17" t="s">
        <v>2072</v>
      </c>
      <c r="H557" s="20"/>
      <c r="I557" s="1">
        <f>SUBTOTAL(9,I556:I556)</f>
        <v>546801.75</v>
      </c>
      <c r="J557" s="2"/>
      <c r="K557" s="2"/>
      <c r="L557" s="3"/>
      <c r="M557" s="2"/>
      <c r="N557" s="2"/>
    </row>
    <row r="558" spans="1:14" ht="12.75" outlineLevel="2">
      <c r="A558" s="2" t="s">
        <v>1561</v>
      </c>
      <c r="B558" t="s">
        <v>1018</v>
      </c>
      <c r="C558" s="16">
        <v>1858</v>
      </c>
      <c r="D558" s="8" t="s">
        <v>337</v>
      </c>
      <c r="E558" s="23" t="s">
        <v>1015</v>
      </c>
      <c r="F558" t="s">
        <v>1016</v>
      </c>
      <c r="G558" t="s">
        <v>1017</v>
      </c>
      <c r="H558" s="20" t="s">
        <v>3246</v>
      </c>
      <c r="I558" s="1">
        <v>1582079.73</v>
      </c>
      <c r="J558" s="2" t="s">
        <v>2161</v>
      </c>
      <c r="K558" s="2" t="s">
        <v>51</v>
      </c>
      <c r="L558" s="3">
        <v>0.12764705882352942</v>
      </c>
      <c r="M558" s="2">
        <v>0</v>
      </c>
      <c r="N558" s="2" t="s">
        <v>2153</v>
      </c>
    </row>
    <row r="559" spans="3:14" ht="12.75" outlineLevel="1">
      <c r="C559" s="17" t="s">
        <v>2073</v>
      </c>
      <c r="H559" s="20"/>
      <c r="I559" s="1">
        <f>SUBTOTAL(9,I558:I558)</f>
        <v>1582079.73</v>
      </c>
      <c r="J559" s="2"/>
      <c r="K559" s="2"/>
      <c r="L559" s="3"/>
      <c r="M559" s="2"/>
      <c r="N559" s="2"/>
    </row>
    <row r="560" spans="1:14" ht="12.75" outlineLevel="2">
      <c r="A560" s="2" t="s">
        <v>1562</v>
      </c>
      <c r="B560" t="s">
        <v>952</v>
      </c>
      <c r="C560" s="16">
        <v>1864</v>
      </c>
      <c r="D560" t="s">
        <v>2370</v>
      </c>
      <c r="E560" s="23" t="s">
        <v>946</v>
      </c>
      <c r="F560" t="s">
        <v>947</v>
      </c>
      <c r="G560" t="s">
        <v>948</v>
      </c>
      <c r="H560" s="20" t="s">
        <v>2699</v>
      </c>
      <c r="I560" s="1">
        <v>472979.86</v>
      </c>
      <c r="J560" s="2" t="s">
        <v>2161</v>
      </c>
      <c r="K560" s="2" t="s">
        <v>149</v>
      </c>
      <c r="L560" s="3">
        <v>0.04411764705882353</v>
      </c>
      <c r="M560" s="2">
        <v>0</v>
      </c>
      <c r="N560" s="2" t="s">
        <v>2153</v>
      </c>
    </row>
    <row r="561" spans="3:14" ht="12.75" outlineLevel="1">
      <c r="C561" s="17" t="s">
        <v>2074</v>
      </c>
      <c r="H561" s="20"/>
      <c r="I561" s="1">
        <f>SUBTOTAL(9,I560:I560)</f>
        <v>472979.86</v>
      </c>
      <c r="J561" s="2"/>
      <c r="K561" s="2"/>
      <c r="L561" s="3"/>
      <c r="M561" s="2"/>
      <c r="N561" s="2"/>
    </row>
    <row r="562" spans="1:14" ht="12.75" outlineLevel="2">
      <c r="A562" s="2" t="s">
        <v>1563</v>
      </c>
      <c r="B562" t="s">
        <v>3131</v>
      </c>
      <c r="C562" s="16">
        <v>1971</v>
      </c>
      <c r="D562" s="8" t="s">
        <v>338</v>
      </c>
      <c r="E562" s="23" t="s">
        <v>3126</v>
      </c>
      <c r="F562" t="s">
        <v>3127</v>
      </c>
      <c r="G562" t="s">
        <v>3128</v>
      </c>
      <c r="H562" s="20" t="s">
        <v>3129</v>
      </c>
      <c r="I562" s="1">
        <v>353992.1</v>
      </c>
      <c r="J562" s="2" t="s">
        <v>2161</v>
      </c>
      <c r="K562" s="2" t="s">
        <v>2251</v>
      </c>
      <c r="L562" s="3">
        <v>0.35294117647058826</v>
      </c>
      <c r="M562" s="2">
        <v>0</v>
      </c>
      <c r="N562" s="2" t="s">
        <v>2153</v>
      </c>
    </row>
    <row r="563" spans="1:14" ht="12.75" outlineLevel="2">
      <c r="A563" s="2" t="s">
        <v>1564</v>
      </c>
      <c r="B563" t="s">
        <v>3132</v>
      </c>
      <c r="C563" s="16">
        <v>1971</v>
      </c>
      <c r="D563" t="s">
        <v>338</v>
      </c>
      <c r="E563" s="23" t="s">
        <v>3126</v>
      </c>
      <c r="F563" t="s">
        <v>3127</v>
      </c>
      <c r="G563" t="s">
        <v>3128</v>
      </c>
      <c r="H563" s="20" t="s">
        <v>3129</v>
      </c>
      <c r="I563" s="1">
        <v>4374414</v>
      </c>
      <c r="J563" s="2" t="s">
        <v>2161</v>
      </c>
      <c r="K563" s="2" t="s">
        <v>2251</v>
      </c>
      <c r="L563" s="3">
        <v>0.35294117647058826</v>
      </c>
      <c r="M563" s="2">
        <v>0</v>
      </c>
      <c r="N563" s="2" t="s">
        <v>2153</v>
      </c>
    </row>
    <row r="564" spans="3:14" ht="12.75" outlineLevel="1">
      <c r="C564" s="17" t="s">
        <v>2075</v>
      </c>
      <c r="H564" s="20"/>
      <c r="I564" s="1">
        <f>SUBTOTAL(9,I562:I563)</f>
        <v>4728406.1</v>
      </c>
      <c r="J564" s="2"/>
      <c r="K564" s="2"/>
      <c r="L564" s="3"/>
      <c r="M564" s="2"/>
      <c r="N564" s="2"/>
    </row>
    <row r="565" spans="1:14" ht="12.75" outlineLevel="2">
      <c r="A565" s="2" t="s">
        <v>1565</v>
      </c>
      <c r="B565" t="s">
        <v>887</v>
      </c>
      <c r="C565" s="16">
        <v>1986</v>
      </c>
      <c r="D565" s="8" t="s">
        <v>339</v>
      </c>
      <c r="E565" s="23" t="s">
        <v>1081</v>
      </c>
      <c r="F565" t="s">
        <v>885</v>
      </c>
      <c r="G565" t="s">
        <v>886</v>
      </c>
      <c r="H565" s="20" t="s">
        <v>1032</v>
      </c>
      <c r="I565" s="1">
        <v>911336.25</v>
      </c>
      <c r="J565" s="2" t="s">
        <v>2161</v>
      </c>
      <c r="K565" s="2" t="s">
        <v>51</v>
      </c>
      <c r="L565" s="3">
        <v>0.07352941176470588</v>
      </c>
      <c r="M565" s="2">
        <v>0</v>
      </c>
      <c r="N565" s="2" t="s">
        <v>2153</v>
      </c>
    </row>
    <row r="566" spans="1:14" ht="12.75" outlineLevel="2">
      <c r="A566" s="2" t="s">
        <v>1566</v>
      </c>
      <c r="B566" t="s">
        <v>809</v>
      </c>
      <c r="C566" s="16">
        <v>1986</v>
      </c>
      <c r="D566" t="s">
        <v>339</v>
      </c>
      <c r="E566" s="23" t="s">
        <v>804</v>
      </c>
      <c r="F566" t="s">
        <v>805</v>
      </c>
      <c r="G566" t="s">
        <v>806</v>
      </c>
      <c r="H566" s="20" t="s">
        <v>807</v>
      </c>
      <c r="I566" s="1">
        <v>201275.4</v>
      </c>
      <c r="J566" s="2" t="s">
        <v>2161</v>
      </c>
      <c r="K566" s="2" t="s">
        <v>810</v>
      </c>
      <c r="L566" s="3">
        <v>0.13294117647058823</v>
      </c>
      <c r="M566" s="2">
        <v>0</v>
      </c>
      <c r="N566" s="2" t="s">
        <v>2258</v>
      </c>
    </row>
    <row r="567" spans="1:14" ht="12.75" outlineLevel="2">
      <c r="A567" s="2" t="s">
        <v>1567</v>
      </c>
      <c r="B567" t="s">
        <v>811</v>
      </c>
      <c r="C567" s="16">
        <v>1986</v>
      </c>
      <c r="D567" t="s">
        <v>339</v>
      </c>
      <c r="E567" s="23" t="s">
        <v>804</v>
      </c>
      <c r="F567" t="s">
        <v>805</v>
      </c>
      <c r="G567" t="s">
        <v>806</v>
      </c>
      <c r="H567" s="20" t="s">
        <v>807</v>
      </c>
      <c r="I567" s="1">
        <v>2482311.48</v>
      </c>
      <c r="J567" s="2" t="s">
        <v>2161</v>
      </c>
      <c r="K567" s="2" t="s">
        <v>810</v>
      </c>
      <c r="L567" s="3">
        <v>0.22823529411764706</v>
      </c>
      <c r="M567" s="2">
        <v>0</v>
      </c>
      <c r="N567" s="2" t="s">
        <v>2258</v>
      </c>
    </row>
    <row r="568" spans="3:14" ht="12.75" outlineLevel="1">
      <c r="C568" s="17" t="s">
        <v>2076</v>
      </c>
      <c r="H568" s="20"/>
      <c r="I568" s="1">
        <f>SUBTOTAL(9,I565:I567)</f>
        <v>3594923.13</v>
      </c>
      <c r="J568" s="2"/>
      <c r="K568" s="2"/>
      <c r="L568" s="3"/>
      <c r="M568" s="2"/>
      <c r="N568" s="2"/>
    </row>
    <row r="569" spans="1:14" ht="12.75" outlineLevel="2">
      <c r="A569" s="2" t="s">
        <v>1568</v>
      </c>
      <c r="B569" t="s">
        <v>2382</v>
      </c>
      <c r="C569" s="16">
        <v>2012</v>
      </c>
      <c r="D569" s="8" t="s">
        <v>340</v>
      </c>
      <c r="E569" s="23" t="s">
        <v>1738</v>
      </c>
      <c r="F569" t="s">
        <v>1739</v>
      </c>
      <c r="G569" t="s">
        <v>2383</v>
      </c>
      <c r="H569" s="20" t="s">
        <v>2010</v>
      </c>
      <c r="I569" s="1">
        <v>1500526.5</v>
      </c>
      <c r="J569" s="2" t="s">
        <v>2161</v>
      </c>
      <c r="K569" s="2" t="s">
        <v>51</v>
      </c>
      <c r="L569" s="3">
        <v>0.10294117647058823</v>
      </c>
      <c r="M569" s="2">
        <v>75</v>
      </c>
      <c r="N569" s="2" t="s">
        <v>2153</v>
      </c>
    </row>
    <row r="570" spans="3:14" ht="12.75" outlineLevel="1">
      <c r="C570" s="17" t="s">
        <v>2077</v>
      </c>
      <c r="H570" s="20"/>
      <c r="I570" s="1">
        <f>SUBTOTAL(9,I569:I569)</f>
        <v>1500526.5</v>
      </c>
      <c r="J570" s="2"/>
      <c r="K570" s="2"/>
      <c r="L570" s="3"/>
      <c r="M570" s="2"/>
      <c r="N570" s="2"/>
    </row>
    <row r="571" spans="1:14" ht="12.75" outlineLevel="2">
      <c r="A571" s="2" t="s">
        <v>1569</v>
      </c>
      <c r="B571" t="s">
        <v>2807</v>
      </c>
      <c r="C571" s="16">
        <v>2086</v>
      </c>
      <c r="D571" t="s">
        <v>2808</v>
      </c>
      <c r="E571" s="23" t="s">
        <v>2801</v>
      </c>
      <c r="F571" t="s">
        <v>2802</v>
      </c>
      <c r="G571" t="s">
        <v>2803</v>
      </c>
      <c r="H571" s="20" t="s">
        <v>473</v>
      </c>
      <c r="I571" s="1">
        <v>328081.05</v>
      </c>
      <c r="J571" s="2" t="s">
        <v>2176</v>
      </c>
      <c r="K571" s="2" t="s">
        <v>51</v>
      </c>
      <c r="L571" s="3">
        <v>0.026470588235294117</v>
      </c>
      <c r="M571" s="2">
        <v>0</v>
      </c>
      <c r="N571" s="2" t="s">
        <v>2153</v>
      </c>
    </row>
    <row r="572" spans="3:14" ht="12.75" outlineLevel="1">
      <c r="C572" s="17" t="s">
        <v>2078</v>
      </c>
      <c r="H572" s="20"/>
      <c r="I572" s="1">
        <f>SUBTOTAL(9,I571:I571)</f>
        <v>328081.05</v>
      </c>
      <c r="J572" s="2"/>
      <c r="K572" s="2"/>
      <c r="L572" s="3"/>
      <c r="M572" s="2"/>
      <c r="N572" s="2"/>
    </row>
    <row r="573" spans="1:14" ht="12.75" outlineLevel="2">
      <c r="A573" s="2" t="s">
        <v>1570</v>
      </c>
      <c r="B573" t="s">
        <v>1985</v>
      </c>
      <c r="C573" s="16">
        <v>2101</v>
      </c>
      <c r="D573" t="s">
        <v>1986</v>
      </c>
      <c r="E573" s="23" t="s">
        <v>1982</v>
      </c>
      <c r="F573" t="s">
        <v>1983</v>
      </c>
      <c r="G573" t="s">
        <v>1984</v>
      </c>
      <c r="H573" s="20" t="s">
        <v>3121</v>
      </c>
      <c r="I573" s="1">
        <v>3098543.25</v>
      </c>
      <c r="J573" s="2" t="s">
        <v>2161</v>
      </c>
      <c r="K573" s="2" t="s">
        <v>51</v>
      </c>
      <c r="L573" s="3">
        <v>0.25</v>
      </c>
      <c r="M573" s="2">
        <v>0</v>
      </c>
      <c r="N573" s="2" t="s">
        <v>2153</v>
      </c>
    </row>
    <row r="574" spans="3:14" ht="12.75" outlineLevel="1">
      <c r="C574" s="17" t="s">
        <v>2079</v>
      </c>
      <c r="H574" s="20"/>
      <c r="I574" s="1">
        <f>SUBTOTAL(9,I573:I573)</f>
        <v>3098543.25</v>
      </c>
      <c r="J574" s="2"/>
      <c r="K574" s="2"/>
      <c r="L574" s="3"/>
      <c r="M574" s="2"/>
      <c r="N574" s="2"/>
    </row>
    <row r="575" spans="1:14" ht="12.75" outlineLevel="2">
      <c r="A575" s="2" t="s">
        <v>1571</v>
      </c>
      <c r="B575" t="s">
        <v>260</v>
      </c>
      <c r="C575" s="16">
        <v>2162</v>
      </c>
      <c r="D575" t="s">
        <v>341</v>
      </c>
      <c r="E575" s="23" t="s">
        <v>253</v>
      </c>
      <c r="F575" t="s">
        <v>254</v>
      </c>
      <c r="G575" t="s">
        <v>255</v>
      </c>
      <c r="H575" s="20" t="s">
        <v>256</v>
      </c>
      <c r="I575" s="1">
        <v>2187207</v>
      </c>
      <c r="J575" s="2" t="s">
        <v>2161</v>
      </c>
      <c r="K575" s="2" t="s">
        <v>258</v>
      </c>
      <c r="L575" s="3">
        <v>0.17647058823529413</v>
      </c>
      <c r="M575" s="2">
        <v>0</v>
      </c>
      <c r="N575" s="2" t="s">
        <v>2153</v>
      </c>
    </row>
    <row r="576" spans="1:14" ht="12.75" outlineLevel="2">
      <c r="A576" s="2" t="s">
        <v>1572</v>
      </c>
      <c r="B576" t="s">
        <v>2864</v>
      </c>
      <c r="C576" s="16">
        <v>2162</v>
      </c>
      <c r="D576" t="s">
        <v>341</v>
      </c>
      <c r="E576" s="23" t="s">
        <v>2651</v>
      </c>
      <c r="F576" t="s">
        <v>2652</v>
      </c>
      <c r="G576" t="s">
        <v>619</v>
      </c>
      <c r="H576" s="20" t="s">
        <v>235</v>
      </c>
      <c r="I576" s="1">
        <v>2303858.04</v>
      </c>
      <c r="J576" s="2" t="s">
        <v>2161</v>
      </c>
      <c r="K576" s="2" t="s">
        <v>2865</v>
      </c>
      <c r="L576" s="3">
        <v>0.18588235294117647</v>
      </c>
      <c r="M576" s="2">
        <v>0</v>
      </c>
      <c r="N576" s="2" t="s">
        <v>2153</v>
      </c>
    </row>
    <row r="577" spans="3:14" ht="12.75" outlineLevel="1">
      <c r="C577" s="17" t="s">
        <v>2080</v>
      </c>
      <c r="H577" s="20"/>
      <c r="I577" s="1">
        <f>SUBTOTAL(9,I575:I576)</f>
        <v>4491065.04</v>
      </c>
      <c r="J577" s="2"/>
      <c r="K577" s="2"/>
      <c r="L577" s="3"/>
      <c r="M577" s="2"/>
      <c r="N577" s="2"/>
    </row>
    <row r="578" spans="1:14" ht="12.75" outlineLevel="2">
      <c r="A578" s="2" t="s">
        <v>1573</v>
      </c>
      <c r="B578" t="s">
        <v>3031</v>
      </c>
      <c r="C578" s="16">
        <v>6008</v>
      </c>
      <c r="D578" s="8" t="s">
        <v>342</v>
      </c>
      <c r="E578" s="23" t="s">
        <v>537</v>
      </c>
      <c r="F578" t="s">
        <v>538</v>
      </c>
      <c r="G578" t="s">
        <v>539</v>
      </c>
      <c r="H578" s="20" t="s">
        <v>2532</v>
      </c>
      <c r="I578" s="1">
        <v>43069.01</v>
      </c>
      <c r="J578" s="2" t="s">
        <v>2161</v>
      </c>
      <c r="K578" s="2" t="s">
        <v>540</v>
      </c>
      <c r="L578" s="3">
        <v>0.04294117647058823</v>
      </c>
      <c r="M578" s="2">
        <v>0</v>
      </c>
      <c r="N578" s="2" t="s">
        <v>2153</v>
      </c>
    </row>
    <row r="579" spans="1:14" ht="12.75" outlineLevel="2">
      <c r="A579" s="2" t="s">
        <v>1574</v>
      </c>
      <c r="B579" t="s">
        <v>3032</v>
      </c>
      <c r="C579" s="16">
        <v>6008</v>
      </c>
      <c r="D579" t="s">
        <v>342</v>
      </c>
      <c r="E579" s="23" t="s">
        <v>537</v>
      </c>
      <c r="F579" t="s">
        <v>538</v>
      </c>
      <c r="G579" t="s">
        <v>539</v>
      </c>
      <c r="H579" s="20" t="s">
        <v>2532</v>
      </c>
      <c r="I579" s="1">
        <v>532220.37</v>
      </c>
      <c r="J579" s="2" t="s">
        <v>2161</v>
      </c>
      <c r="K579" s="2" t="s">
        <v>540</v>
      </c>
      <c r="L579" s="3">
        <v>0.04294117647058823</v>
      </c>
      <c r="M579" s="2">
        <v>0</v>
      </c>
      <c r="N579" s="2" t="s">
        <v>2153</v>
      </c>
    </row>
    <row r="580" spans="3:14" ht="12.75" outlineLevel="1">
      <c r="C580" s="17" t="s">
        <v>2081</v>
      </c>
      <c r="H580" s="20"/>
      <c r="I580" s="1">
        <f>SUBTOTAL(9,I578:I579)</f>
        <v>575289.38</v>
      </c>
      <c r="J580" s="2"/>
      <c r="K580" s="2"/>
      <c r="L580" s="3"/>
      <c r="M580" s="2"/>
      <c r="N580" s="2"/>
    </row>
    <row r="581" spans="1:14" ht="12.75" outlineLevel="2">
      <c r="A581" s="2" t="s">
        <v>1575</v>
      </c>
      <c r="B581" t="s">
        <v>65</v>
      </c>
      <c r="C581" s="16">
        <v>6484</v>
      </c>
      <c r="D581" s="8" t="s">
        <v>343</v>
      </c>
      <c r="E581" s="23" t="s">
        <v>62</v>
      </c>
      <c r="F581" t="s">
        <v>63</v>
      </c>
      <c r="G581" t="s">
        <v>64</v>
      </c>
      <c r="H581" s="20" t="s">
        <v>2250</v>
      </c>
      <c r="I581" s="1">
        <v>546801.75</v>
      </c>
      <c r="J581" s="2" t="s">
        <v>2161</v>
      </c>
      <c r="K581" s="2" t="s">
        <v>51</v>
      </c>
      <c r="L581" s="3">
        <v>0.04411764705882353</v>
      </c>
      <c r="M581" s="2">
        <v>0</v>
      </c>
      <c r="N581" s="2" t="s">
        <v>2153</v>
      </c>
    </row>
    <row r="582" spans="1:14" ht="12.75" outlineLevel="2">
      <c r="A582" s="2" t="s">
        <v>1576</v>
      </c>
      <c r="B582" t="s">
        <v>164</v>
      </c>
      <c r="C582" s="16">
        <v>6484</v>
      </c>
      <c r="D582" t="s">
        <v>343</v>
      </c>
      <c r="E582" s="23" t="s">
        <v>2148</v>
      </c>
      <c r="F582" t="s">
        <v>2149</v>
      </c>
      <c r="G582" t="s">
        <v>697</v>
      </c>
      <c r="H582" s="20" t="s">
        <v>2250</v>
      </c>
      <c r="I582" s="1">
        <v>102069.66</v>
      </c>
      <c r="J582" s="2" t="s">
        <v>2161</v>
      </c>
      <c r="K582" s="2" t="s">
        <v>51</v>
      </c>
      <c r="L582" s="3">
        <v>0.00823529411764706</v>
      </c>
      <c r="M582" s="2">
        <v>0</v>
      </c>
      <c r="N582" s="2" t="s">
        <v>2153</v>
      </c>
    </row>
    <row r="583" spans="3:14" ht="12.75" outlineLevel="1">
      <c r="C583" s="17" t="s">
        <v>2082</v>
      </c>
      <c r="H583" s="20"/>
      <c r="I583" s="1">
        <f>SUBTOTAL(9,I581:I582)</f>
        <v>648871.41</v>
      </c>
      <c r="J583" s="2"/>
      <c r="K583" s="2"/>
      <c r="L583" s="3"/>
      <c r="M583" s="2"/>
      <c r="N583" s="2"/>
    </row>
    <row r="584" spans="1:14" ht="12.75" outlineLevel="2">
      <c r="A584" s="2" t="s">
        <v>1577</v>
      </c>
      <c r="B584" t="s">
        <v>75</v>
      </c>
      <c r="C584" s="16">
        <v>7421</v>
      </c>
      <c r="D584" s="8" t="s">
        <v>344</v>
      </c>
      <c r="E584" s="23" t="s">
        <v>2208</v>
      </c>
      <c r="F584" t="s">
        <v>2209</v>
      </c>
      <c r="G584" t="s">
        <v>73</v>
      </c>
      <c r="H584" s="20" t="s">
        <v>2194</v>
      </c>
      <c r="I584" s="1">
        <v>94778.97</v>
      </c>
      <c r="J584" s="2" t="s">
        <v>2161</v>
      </c>
      <c r="K584" s="2" t="s">
        <v>51</v>
      </c>
      <c r="L584" s="3">
        <v>0.007647058823529412</v>
      </c>
      <c r="M584" s="2">
        <v>0</v>
      </c>
      <c r="N584" s="2" t="s">
        <v>2153</v>
      </c>
    </row>
    <row r="585" spans="1:14" ht="12.75" outlineLevel="2">
      <c r="A585" s="2" t="s">
        <v>1578</v>
      </c>
      <c r="B585" t="s">
        <v>2338</v>
      </c>
      <c r="C585" s="16">
        <v>7421</v>
      </c>
      <c r="D585" t="s">
        <v>344</v>
      </c>
      <c r="E585" s="23" t="s">
        <v>2334</v>
      </c>
      <c r="F585" t="s">
        <v>2335</v>
      </c>
      <c r="G585" t="s">
        <v>2336</v>
      </c>
      <c r="H585" s="20" t="s">
        <v>1756</v>
      </c>
      <c r="I585" s="1">
        <v>182267.25</v>
      </c>
      <c r="J585" s="2" t="s">
        <v>2161</v>
      </c>
      <c r="K585" s="2" t="s">
        <v>51</v>
      </c>
      <c r="L585" s="3">
        <v>0.014705882352941176</v>
      </c>
      <c r="M585" s="2">
        <v>0</v>
      </c>
      <c r="N585" s="2" t="s">
        <v>2153</v>
      </c>
    </row>
    <row r="586" spans="1:14" ht="12.75" outlineLevel="2">
      <c r="A586" s="2" t="s">
        <v>1579</v>
      </c>
      <c r="B586" t="s">
        <v>419</v>
      </c>
      <c r="C586" s="16">
        <v>7421</v>
      </c>
      <c r="D586" t="s">
        <v>344</v>
      </c>
      <c r="E586" s="23" t="s">
        <v>414</v>
      </c>
      <c r="F586" t="s">
        <v>415</v>
      </c>
      <c r="G586" t="s">
        <v>416</v>
      </c>
      <c r="H586" s="20" t="s">
        <v>2099</v>
      </c>
      <c r="I586" s="1">
        <v>233302.08</v>
      </c>
      <c r="J586" s="2" t="s">
        <v>2161</v>
      </c>
      <c r="K586" s="2" t="s">
        <v>80</v>
      </c>
      <c r="L586" s="3">
        <v>0.018823529411764704</v>
      </c>
      <c r="M586" s="2">
        <v>0</v>
      </c>
      <c r="N586" s="2" t="s">
        <v>2153</v>
      </c>
    </row>
    <row r="587" spans="1:14" ht="12.75" outlineLevel="2">
      <c r="A587" s="2" t="s">
        <v>1580</v>
      </c>
      <c r="B587" t="s">
        <v>2780</v>
      </c>
      <c r="C587" s="16">
        <v>7421</v>
      </c>
      <c r="D587" t="s">
        <v>344</v>
      </c>
      <c r="E587" s="23" t="s">
        <v>2774</v>
      </c>
      <c r="F587" t="s">
        <v>2775</v>
      </c>
      <c r="G587" t="s">
        <v>2776</v>
      </c>
      <c r="H587" s="20" t="s">
        <v>473</v>
      </c>
      <c r="I587" s="1">
        <v>831138.66</v>
      </c>
      <c r="J587" s="2" t="s">
        <v>2161</v>
      </c>
      <c r="K587" s="2" t="s">
        <v>80</v>
      </c>
      <c r="L587" s="3">
        <v>0.06705882352941177</v>
      </c>
      <c r="M587" s="2">
        <v>0</v>
      </c>
      <c r="N587" s="2" t="s">
        <v>2153</v>
      </c>
    </row>
    <row r="588" spans="3:14" ht="12.75" outlineLevel="1">
      <c r="C588" s="17" t="s">
        <v>2653</v>
      </c>
      <c r="H588" s="20"/>
      <c r="I588" s="1">
        <f>SUBTOTAL(9,I584:I587)</f>
        <v>1341486.96</v>
      </c>
      <c r="J588" s="2"/>
      <c r="K588" s="2"/>
      <c r="L588" s="3"/>
      <c r="M588" s="2"/>
      <c r="N588" s="2"/>
    </row>
    <row r="589" spans="1:14" ht="12.75" outlineLevel="2">
      <c r="A589" s="2" t="s">
        <v>1581</v>
      </c>
      <c r="B589" t="s">
        <v>437</v>
      </c>
      <c r="C589" s="16">
        <v>7741</v>
      </c>
      <c r="D589" t="s">
        <v>2770</v>
      </c>
      <c r="E589" s="23" t="s">
        <v>432</v>
      </c>
      <c r="F589" t="s">
        <v>433</v>
      </c>
      <c r="G589" t="s">
        <v>434</v>
      </c>
      <c r="H589" s="20" t="s">
        <v>263</v>
      </c>
      <c r="I589" s="1">
        <v>225374.94</v>
      </c>
      <c r="J589" s="2" t="s">
        <v>2161</v>
      </c>
      <c r="K589" s="2" t="s">
        <v>2238</v>
      </c>
      <c r="L589" s="3">
        <v>0.22470588235294117</v>
      </c>
      <c r="M589" s="2">
        <v>0</v>
      </c>
      <c r="N589" s="2" t="s">
        <v>2153</v>
      </c>
    </row>
    <row r="590" spans="1:14" ht="12.75" outlineLevel="2">
      <c r="A590" s="2" t="s">
        <v>1582</v>
      </c>
      <c r="B590" t="s">
        <v>438</v>
      </c>
      <c r="C590" s="16">
        <v>7741</v>
      </c>
      <c r="D590" t="s">
        <v>2770</v>
      </c>
      <c r="E590" s="23" t="s">
        <v>432</v>
      </c>
      <c r="F590" t="s">
        <v>433</v>
      </c>
      <c r="G590" t="s">
        <v>434</v>
      </c>
      <c r="H590" s="20" t="s">
        <v>263</v>
      </c>
      <c r="I590" s="1">
        <v>2785043.58</v>
      </c>
      <c r="J590" s="2" t="s">
        <v>2161</v>
      </c>
      <c r="K590" s="2" t="s">
        <v>2238</v>
      </c>
      <c r="L590" s="3">
        <v>0.22470588235294117</v>
      </c>
      <c r="M590" s="2">
        <v>0</v>
      </c>
      <c r="N590" s="2" t="s">
        <v>2153</v>
      </c>
    </row>
    <row r="591" spans="1:14" ht="12.75" outlineLevel="2">
      <c r="A591" s="2" t="s">
        <v>1583</v>
      </c>
      <c r="B591" t="s">
        <v>1910</v>
      </c>
      <c r="C591" s="16">
        <v>7741</v>
      </c>
      <c r="D591" t="s">
        <v>2770</v>
      </c>
      <c r="E591" s="23" t="s">
        <v>3227</v>
      </c>
      <c r="F591" t="s">
        <v>3228</v>
      </c>
      <c r="G591" t="s">
        <v>1907</v>
      </c>
      <c r="H591" s="20" t="s">
        <v>3110</v>
      </c>
      <c r="I591" s="1">
        <v>2843369.1</v>
      </c>
      <c r="J591" s="2" t="s">
        <v>2161</v>
      </c>
      <c r="K591" s="2" t="s">
        <v>80</v>
      </c>
      <c r="L591" s="3">
        <v>0.22941176470588234</v>
      </c>
      <c r="M591" s="2">
        <v>0</v>
      </c>
      <c r="N591" s="2" t="s">
        <v>2153</v>
      </c>
    </row>
    <row r="592" spans="3:14" ht="12.75" outlineLevel="1">
      <c r="C592" s="17" t="s">
        <v>2654</v>
      </c>
      <c r="H592" s="20"/>
      <c r="I592" s="1">
        <f>SUBTOTAL(9,I589:I591)</f>
        <v>5853787.62</v>
      </c>
      <c r="J592" s="2"/>
      <c r="K592" s="2"/>
      <c r="L592" s="3"/>
      <c r="M592" s="2"/>
      <c r="N592" s="2"/>
    </row>
    <row r="593" spans="3:14" ht="12.75">
      <c r="C593" s="17" t="s">
        <v>1598</v>
      </c>
      <c r="H593" s="20"/>
      <c r="I593" s="21">
        <f>SUBTOTAL(9,I2:I591)</f>
        <v>751121426.1000001</v>
      </c>
      <c r="J593" s="2"/>
      <c r="K593" s="2"/>
      <c r="L593" s="3"/>
      <c r="M593" s="2"/>
      <c r="N593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aplikativnih projektov 2004, drugi prejemniki 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B7"/>
  <sheetViews>
    <sheetView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19.7109375" style="0" customWidth="1"/>
  </cols>
  <sheetData>
    <row r="1" spans="1:2" ht="21.75" customHeight="1">
      <c r="A1" s="9" t="s">
        <v>2932</v>
      </c>
      <c r="B1" s="10" t="s">
        <v>882</v>
      </c>
    </row>
    <row r="2" spans="1:2" ht="21.75" customHeight="1">
      <c r="A2" s="4" t="s">
        <v>2933</v>
      </c>
      <c r="B2" s="5">
        <v>658836894.8500004</v>
      </c>
    </row>
    <row r="3" spans="1:2" ht="21.75" customHeight="1">
      <c r="A3" s="4" t="s">
        <v>1599</v>
      </c>
      <c r="B3" s="5">
        <v>497758350.13000005</v>
      </c>
    </row>
    <row r="4" spans="1:2" ht="21.75" customHeight="1">
      <c r="A4" s="4" t="s">
        <v>1600</v>
      </c>
      <c r="B4" s="5">
        <v>116133212.13999999</v>
      </c>
    </row>
    <row r="5" spans="1:2" ht="21.75" customHeight="1">
      <c r="A5" s="4" t="s">
        <v>1601</v>
      </c>
      <c r="B5" s="5">
        <v>39689962.949999996</v>
      </c>
    </row>
    <row r="6" spans="1:2" ht="21.75" customHeight="1">
      <c r="A6" s="4" t="s">
        <v>270</v>
      </c>
      <c r="B6" s="5">
        <v>751121426.1000001</v>
      </c>
    </row>
    <row r="7" spans="1:2" ht="21.75" customHeight="1">
      <c r="A7" s="6" t="s">
        <v>1602</v>
      </c>
      <c r="B7" s="7">
        <f>SUM(B2:B6)</f>
        <v>2063539846.1700006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 xml:space="preserve">&amp;C
Rekapitulacija financiranja aplikativnih projektov 2004, tip raziskovalne organizacije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 </dc:creator>
  <cp:keywords/>
  <dc:description/>
  <cp:lastModifiedBy>Valenci Tina</cp:lastModifiedBy>
  <cp:lastPrinted>2005-10-11T13:28:06Z</cp:lastPrinted>
  <dcterms:created xsi:type="dcterms:W3CDTF">2005-07-12T11:21:12Z</dcterms:created>
  <dcterms:modified xsi:type="dcterms:W3CDTF">2005-10-11T13:28:11Z</dcterms:modified>
  <cp:category/>
  <cp:version/>
  <cp:contentType/>
  <cp:contentStatus/>
</cp:coreProperties>
</file>