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24585" windowHeight="11655" activeTab="0"/>
  </bookViews>
  <sheets>
    <sheet name="Nov2011" sheetId="1" r:id="rId1"/>
    <sheet name="List3" sheetId="2" r:id="rId2"/>
  </sheets>
  <definedNames/>
  <calcPr fullCalcOnLoad="1"/>
</workbook>
</file>

<file path=xl/sharedStrings.xml><?xml version="1.0" encoding="utf-8"?>
<sst xmlns="http://schemas.openxmlformats.org/spreadsheetml/2006/main" count="239" uniqueCount="151">
  <si>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</si>
  <si>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</si>
  <si>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</si>
  <si>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</si>
  <si>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</si>
  <si>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</si>
  <si>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</si>
  <si>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</si>
  <si>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</si>
  <si>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</si>
  <si>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</si>
  <si>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</si>
  <si>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</si>
  <si>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</si>
  <si>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</si>
  <si>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</si>
  <si>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</si>
  <si>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</si>
  <si>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</si>
  <si>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</si>
  <si>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</si>
  <si>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</si>
  <si>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</si>
  <si>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</si>
  <si>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</si>
  <si>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</si>
  <si>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</si>
  <si>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</si>
  <si>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</si>
  <si>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</si>
  <si>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</si>
  <si>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</si>
  <si>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</si>
  <si>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</si>
  <si>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</si>
  <si>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</si>
  <si>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</si>
  <si>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</si>
  <si>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</si>
  <si>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</si>
  <si>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</si>
  <si>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</si>
  <si>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</si>
  <si>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</si>
  <si>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</si>
  <si>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</si>
  <si>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</si>
  <si>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</si>
  <si>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</si>
  <si>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</si>
  <si>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gostoto materiala ter transportne lastnosti zgradbe sistema por.</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</si>
  <si>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</si>
  <si>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</si>
  <si>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</si>
  <si>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</si>
  <si>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</si>
  <si>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</si>
  <si>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</si>
  <si>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</si>
  <si>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</si>
  <si>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</si>
  <si>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</si>
  <si>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</si>
  <si>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</si>
  <si>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</si>
  <si>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</si>
  <si>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</si>
  <si>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</si>
  <si>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</si>
  <si>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</si>
  <si>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</si>
  <si>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</si>
  <si>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</si>
  <si>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</si>
  <si>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</si>
  <si>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</si>
  <si>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</si>
  <si>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</si>
  <si>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</si>
  <si>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</si>
  <si>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</si>
  <si>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</si>
  <si>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</si>
  <si>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</si>
  <si>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</si>
  <si>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</si>
  <si>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</si>
  <si>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</si>
  <si>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</si>
  <si>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Potenciostat/galvanostat omogoča številne elektrekomijske eksperimente, korozijske eksperimente ter meritve elektrokemijsko impedančno spektroskopijo.</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</si>
  <si>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</si>
  <si>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</si>
  <si>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</si>
  <si>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</si>
  <si>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</si>
  <si>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</si>
  <si>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</si>
  <si>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</si>
  <si>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</si>
  <si>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</si>
  <si>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</si>
  <si>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</si>
  <si>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</si>
  <si>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</si>
  <si>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</si>
  <si>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</si>
  <si>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</si>
  <si>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</si>
  <si>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</si>
  <si>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</si>
  <si>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</si>
  <si>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</si>
  <si>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</si>
  <si>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</si>
  <si>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</si>
  <si>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</si>
  <si>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</si>
  <si>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</si>
  <si>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</si>
  <si>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</si>
  <si>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</si>
  <si>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</si>
  <si>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</si>
  <si>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</si>
  <si>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</si>
  <si>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</si>
  <si>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</si>
  <si>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</si>
  <si>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</si>
  <si>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</si>
  <si>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</si>
  <si>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</si>
  <si>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</si>
  <si>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</si>
  <si>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</si>
  <si>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</si>
  <si>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</si>
  <si>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</si>
  <si>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</si>
  <si>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</si>
  <si>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</si>
  <si>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</si>
  <si>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</si>
  <si>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</si>
  <si>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</si>
  <si>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</si>
  <si>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</si>
  <si>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</si>
  <si>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</si>
  <si>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</si>
  <si>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MESEČNO POROČILO - NOVEMBER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</si>
</sst>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6">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horizontal="center" wrapText="1"/>
    </xf>
    <xf numFmtId="0" fontId="0" fillId="0" borderId="18" xfId="0" applyFill="1" applyBorder="1" applyAlignment="1">
      <alignment wrapText="1"/>
    </xf>
    <xf numFmtId="0" fontId="1" fillId="0" borderId="19"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20" xfId="0" applyFont="1" applyBorder="1" applyAlignment="1">
      <alignment horizontal="center" wrapText="1"/>
    </xf>
    <xf numFmtId="0" fontId="10"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1" fillId="20" borderId="19" xfId="0" applyFont="1" applyFill="1" applyBorder="1" applyAlignment="1">
      <alignment horizontal="center" wrapText="1"/>
    </xf>
    <xf numFmtId="0" fontId="1" fillId="0" borderId="19" xfId="0" applyFont="1" applyFill="1" applyBorder="1" applyAlignment="1">
      <alignment wrapText="1"/>
    </xf>
    <xf numFmtId="0" fontId="1" fillId="0" borderId="19" xfId="0" applyFont="1" applyFill="1" applyBorder="1" applyAlignment="1">
      <alignment horizontal="center" wrapText="1"/>
    </xf>
    <xf numFmtId="0" fontId="1" fillId="20" borderId="23" xfId="0" applyFont="1" applyFill="1" applyBorder="1" applyAlignment="1">
      <alignment horizontal="center" wrapText="1"/>
    </xf>
    <xf numFmtId="0" fontId="0" fillId="0" borderId="12" xfId="0" applyFill="1" applyBorder="1" applyAlignment="1">
      <alignment vertical="top" wrapText="1"/>
    </xf>
    <xf numFmtId="0" fontId="0" fillId="0" borderId="24" xfId="0" applyFill="1"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quotePrefix="1">
      <alignment horizontal="center" vertical="top" wrapText="1"/>
    </xf>
    <xf numFmtId="2" fontId="0" fillId="0" borderId="24" xfId="0" applyNumberFormat="1"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4"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4" xfId="0" applyNumberFormat="1" applyFill="1" applyBorder="1" applyAlignment="1">
      <alignment vertical="top" wrapText="1"/>
    </xf>
    <xf numFmtId="2" fontId="0" fillId="0" borderId="25"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6" xfId="0" applyBorder="1" applyAlignment="1">
      <alignment horizontal="center" vertical="top" wrapText="1"/>
    </xf>
    <xf numFmtId="0" fontId="0" fillId="0" borderId="19" xfId="0" applyBorder="1" applyAlignment="1">
      <alignment horizontal="center" vertical="top" wrapText="1"/>
    </xf>
    <xf numFmtId="0" fontId="0" fillId="20" borderId="24" xfId="0" applyFont="1" applyFill="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6" xfId="0" applyFont="1" applyFill="1" applyBorder="1" applyAlignment="1">
      <alignment vertical="top" wrapText="1"/>
    </xf>
    <xf numFmtId="0" fontId="0" fillId="0" borderId="25" xfId="0" applyFont="1" applyBorder="1" applyAlignment="1">
      <alignment vertical="top" wrapText="1"/>
    </xf>
    <xf numFmtId="0" fontId="0" fillId="0" borderId="12" xfId="0" applyFont="1" applyBorder="1" applyAlignment="1">
      <alignment vertical="top"/>
    </xf>
    <xf numFmtId="0" fontId="0" fillId="0" borderId="19" xfId="0" applyFont="1" applyBorder="1" applyAlignment="1">
      <alignment vertical="top" wrapText="1"/>
    </xf>
    <xf numFmtId="0" fontId="11" fillId="0" borderId="27" xfId="53" applyFont="1" applyFill="1" applyBorder="1" applyAlignment="1">
      <alignment vertical="top" wrapText="1"/>
    </xf>
    <xf numFmtId="0" fontId="0" fillId="0" borderId="28" xfId="0" applyFont="1" applyBorder="1" applyAlignment="1">
      <alignment horizontal="lef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0" fontId="0" fillId="0" borderId="29" xfId="0" applyFont="1" applyBorder="1" applyAlignment="1">
      <alignment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0" fontId="0" fillId="0" borderId="26" xfId="0" applyFont="1" applyBorder="1" applyAlignment="1">
      <alignment vertical="top" wrapText="1"/>
    </xf>
    <xf numFmtId="2" fontId="0" fillId="0" borderId="29" xfId="0" applyNumberFormat="1" applyFill="1" applyBorder="1" applyAlignment="1">
      <alignment vertical="top" wrapText="1"/>
    </xf>
    <xf numFmtId="2" fontId="0" fillId="0" borderId="29" xfId="0" applyNumberFormat="1" applyFont="1" applyBorder="1" applyAlignment="1">
      <alignment vertical="top" wrapText="1"/>
    </xf>
    <xf numFmtId="0" fontId="0" fillId="20" borderId="26" xfId="0" applyFont="1" applyFill="1" applyBorder="1" applyAlignment="1">
      <alignment vertical="top"/>
    </xf>
    <xf numFmtId="0" fontId="0" fillId="0" borderId="26" xfId="0" applyFont="1" applyBorder="1" applyAlignment="1">
      <alignment vertical="top"/>
    </xf>
    <xf numFmtId="0" fontId="0" fillId="0" borderId="29" xfId="0" applyFont="1" applyBorder="1" applyAlignment="1">
      <alignment vertical="top" wrapText="1"/>
    </xf>
    <xf numFmtId="0" fontId="0" fillId="20" borderId="26" xfId="0" applyFont="1" applyFill="1" applyBorder="1" applyAlignment="1">
      <alignment vertical="top" wrapText="1"/>
    </xf>
    <xf numFmtId="0" fontId="0" fillId="20" borderId="29" xfId="0" applyFont="1" applyFill="1" applyBorder="1" applyAlignment="1">
      <alignment vertical="top" wrapText="1"/>
    </xf>
    <xf numFmtId="0" fontId="0" fillId="20" borderId="29" xfId="0" applyFont="1" applyFill="1" applyBorder="1" applyAlignment="1">
      <alignment vertical="top"/>
    </xf>
    <xf numFmtId="0" fontId="0" fillId="0" borderId="29" xfId="0" applyFont="1" applyBorder="1" applyAlignment="1">
      <alignment vertical="top"/>
    </xf>
    <xf numFmtId="0" fontId="0" fillId="20" borderId="25" xfId="0" applyFont="1" applyFill="1" applyBorder="1" applyAlignment="1">
      <alignment vertical="top" wrapText="1"/>
    </xf>
    <xf numFmtId="0" fontId="0" fillId="0" borderId="30"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quotePrefix="1">
      <alignment horizontal="center" vertical="top" wrapText="1"/>
    </xf>
    <xf numFmtId="0" fontId="0" fillId="0" borderId="30" xfId="0" applyFont="1" applyBorder="1" applyAlignment="1">
      <alignment vertical="top" wrapText="1"/>
    </xf>
    <xf numFmtId="0" fontId="0" fillId="0" borderId="30" xfId="0" applyFont="1" applyBorder="1" applyAlignment="1">
      <alignment horizontal="center" vertical="top" wrapText="1"/>
    </xf>
    <xf numFmtId="4" fontId="0" fillId="0" borderId="30" xfId="0" applyNumberFormat="1" applyFont="1" applyBorder="1" applyAlignment="1">
      <alignment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4" fontId="0" fillId="0" borderId="30" xfId="0" applyNumberFormat="1" applyFont="1" applyBorder="1" applyAlignment="1">
      <alignment vertical="top" wrapText="1"/>
    </xf>
    <xf numFmtId="0" fontId="0" fillId="0" borderId="30"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9" xfId="0" applyFont="1" applyFill="1" applyBorder="1" applyAlignment="1">
      <alignment vertical="top" wrapText="1"/>
    </xf>
    <xf numFmtId="0" fontId="0" fillId="20" borderId="25" xfId="0" applyFont="1" applyFill="1" applyBorder="1" applyAlignment="1">
      <alignment vertical="top" wrapText="1"/>
    </xf>
    <xf numFmtId="0" fontId="0" fillId="20" borderId="25" xfId="0" applyFont="1" applyFill="1" applyBorder="1" applyAlignment="1">
      <alignment vertical="top"/>
    </xf>
    <xf numFmtId="0" fontId="0" fillId="0" borderId="25" xfId="0" applyFont="1" applyBorder="1" applyAlignment="1">
      <alignment vertical="top"/>
    </xf>
    <xf numFmtId="0" fontId="0" fillId="0" borderId="31"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8" xfId="0" applyFont="1" applyBorder="1" applyAlignment="1">
      <alignment horizontal="left" vertical="top" wrapText="1"/>
    </xf>
    <xf numFmtId="0" fontId="0" fillId="0" borderId="18" xfId="0" applyNumberFormat="1" applyFont="1" applyFill="1" applyBorder="1" applyAlignment="1">
      <alignment horizontal="center" vertical="top"/>
    </xf>
    <xf numFmtId="0" fontId="0" fillId="0" borderId="18" xfId="0" applyFont="1" applyBorder="1" applyAlignment="1">
      <alignment horizontal="center"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3" fontId="0" fillId="0" borderId="18" xfId="0" applyNumberFormat="1" applyFont="1" applyBorder="1" applyAlignment="1">
      <alignment vertical="top"/>
    </xf>
    <xf numFmtId="2" fontId="0" fillId="0" borderId="18"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9"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31" xfId="0" applyFont="1" applyFill="1" applyBorder="1" applyAlignment="1">
      <alignment horizontal="left" vertical="top" wrapText="1"/>
    </xf>
    <xf numFmtId="0" fontId="0" fillId="0" borderId="24" xfId="0" applyFont="1" applyFill="1" applyBorder="1" applyAlignment="1">
      <alignment vertical="top" wrapText="1"/>
    </xf>
    <xf numFmtId="4" fontId="0" fillId="0" borderId="30"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30" xfId="0" applyNumberFormat="1" applyFill="1" applyBorder="1" applyAlignment="1">
      <alignment vertical="top" wrapText="1"/>
    </xf>
    <xf numFmtId="0" fontId="0" fillId="0" borderId="30" xfId="0" applyFill="1" applyBorder="1" applyAlignment="1">
      <alignment vertical="top" wrapText="1"/>
    </xf>
    <xf numFmtId="0" fontId="0" fillId="0" borderId="12" xfId="0" applyFont="1" applyFill="1" applyBorder="1" applyAlignment="1">
      <alignment vertical="top" wrapText="1"/>
    </xf>
    <xf numFmtId="10" fontId="0" fillId="20" borderId="25" xfId="0" applyNumberFormat="1" applyFont="1" applyFill="1" applyBorder="1" applyAlignment="1">
      <alignment vertical="top" wrapText="1"/>
    </xf>
    <xf numFmtId="4" fontId="0" fillId="0" borderId="32" xfId="0" applyNumberFormat="1" applyFont="1" applyFill="1" applyBorder="1" applyAlignment="1">
      <alignment vertical="top" wrapText="1"/>
    </xf>
    <xf numFmtId="4" fontId="0" fillId="0" borderId="32" xfId="0" applyNumberFormat="1" applyFont="1" applyFill="1" applyBorder="1" applyAlignment="1">
      <alignment vertical="top" wrapText="1"/>
    </xf>
    <xf numFmtId="0" fontId="0" fillId="0" borderId="32" xfId="0" applyFont="1" applyFill="1" applyBorder="1" applyAlignment="1">
      <alignment vertical="top" wrapText="1"/>
    </xf>
    <xf numFmtId="0" fontId="0" fillId="0" borderId="25" xfId="0" applyFont="1" applyFill="1" applyBorder="1" applyAlignment="1">
      <alignment vertical="top" wrapText="1"/>
    </xf>
    <xf numFmtId="2" fontId="0" fillId="0" borderId="25"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6" xfId="0" applyNumberFormat="1" applyFont="1" applyFill="1" applyBorder="1" applyAlignment="1">
      <alignment vertical="top"/>
    </xf>
    <xf numFmtId="2" fontId="1" fillId="0" borderId="24" xfId="0" applyNumberFormat="1" applyFont="1" applyFill="1" applyBorder="1" applyAlignment="1">
      <alignment vertical="top"/>
    </xf>
    <xf numFmtId="2" fontId="1" fillId="0" borderId="19" xfId="0" applyNumberFormat="1" applyFont="1" applyFill="1" applyBorder="1" applyAlignment="1">
      <alignment vertical="top"/>
    </xf>
    <xf numFmtId="4" fontId="0" fillId="0" borderId="28" xfId="0" applyNumberFormat="1" applyFont="1" applyFill="1" applyBorder="1" applyAlignment="1">
      <alignment vertical="top" wrapText="1"/>
    </xf>
    <xf numFmtId="0" fontId="0" fillId="0" borderId="28" xfId="0" applyFont="1" applyFill="1" applyBorder="1" applyAlignment="1">
      <alignment vertical="top" wrapText="1"/>
    </xf>
    <xf numFmtId="0" fontId="0" fillId="0" borderId="29" xfId="0" applyFont="1" applyFill="1" applyBorder="1" applyAlignment="1">
      <alignment vertical="top" wrapText="1"/>
    </xf>
    <xf numFmtId="4" fontId="0" fillId="0" borderId="28"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8" xfId="0" applyFont="1" applyFill="1" applyBorder="1" applyAlignment="1" quotePrefix="1">
      <alignment horizontal="center" vertical="top" wrapText="1"/>
    </xf>
    <xf numFmtId="0" fontId="0" fillId="0" borderId="18" xfId="0" applyFont="1" applyBorder="1" applyAlignment="1">
      <alignment vertical="top" wrapText="1"/>
    </xf>
    <xf numFmtId="0" fontId="11" fillId="0" borderId="33" xfId="53" applyFont="1" applyFill="1" applyBorder="1" applyAlignment="1">
      <alignment vertical="top" wrapText="1"/>
    </xf>
    <xf numFmtId="0" fontId="11" fillId="0" borderId="34" xfId="53" applyFont="1" applyFill="1" applyBorder="1" applyAlignment="1">
      <alignment vertical="top" wrapText="1"/>
    </xf>
    <xf numFmtId="0" fontId="11" fillId="0" borderId="35" xfId="53" applyFont="1" applyFill="1" applyBorder="1" applyAlignment="1">
      <alignment vertical="top" wrapText="1"/>
    </xf>
    <xf numFmtId="0" fontId="11" fillId="0" borderId="23"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6" xfId="0" applyFont="1" applyFill="1" applyBorder="1" applyAlignment="1">
      <alignment horizontal="center" wrapText="1"/>
    </xf>
    <xf numFmtId="0" fontId="0" fillId="0" borderId="19" xfId="0" applyFont="1" applyFill="1" applyBorder="1" applyAlignment="1">
      <alignment/>
    </xf>
    <xf numFmtId="0" fontId="0" fillId="0" borderId="36" xfId="0" applyFont="1" applyFill="1" applyBorder="1" applyAlignment="1">
      <alignment/>
    </xf>
    <xf numFmtId="0" fontId="1" fillId="0" borderId="37" xfId="0" applyFont="1" applyFill="1" applyBorder="1" applyAlignment="1">
      <alignment horizontal="center" wrapText="1"/>
    </xf>
    <xf numFmtId="0" fontId="0" fillId="0" borderId="24" xfId="0" applyFont="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xf>
    <xf numFmtId="0" fontId="0" fillId="0" borderId="38" xfId="0" applyFont="1" applyFill="1" applyBorder="1" applyAlignment="1">
      <alignment vertical="top"/>
    </xf>
    <xf numFmtId="0" fontId="0" fillId="0" borderId="40" xfId="0" applyFont="1" applyFill="1" applyBorder="1" applyAlignment="1">
      <alignment vertical="top"/>
    </xf>
    <xf numFmtId="0" fontId="0" fillId="0" borderId="25" xfId="0" applyFont="1" applyFill="1" applyBorder="1" applyAlignment="1">
      <alignment vertical="top" wrapText="1"/>
    </xf>
    <xf numFmtId="0" fontId="0" fillId="0" borderId="41"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31" fillId="0" borderId="0" xfId="0" applyFont="1" applyFill="1" applyAlignment="1">
      <alignment horizontal="center" vertical="center" wrapText="1"/>
    </xf>
    <xf numFmtId="0" fontId="0" fillId="0" borderId="12" xfId="0" applyFont="1" applyFill="1" applyBorder="1" applyAlignment="1">
      <alignment vertical="top" wrapText="1"/>
    </xf>
    <xf numFmtId="0" fontId="0" fillId="0" borderId="26" xfId="0" applyFont="1" applyFill="1" applyBorder="1" applyAlignment="1">
      <alignment vertical="top" wrapText="1"/>
    </xf>
    <xf numFmtId="0" fontId="0" fillId="0" borderId="24"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2" xfId="0" applyFont="1" applyFill="1" applyBorder="1" applyAlignment="1">
      <alignment/>
    </xf>
    <xf numFmtId="2" fontId="0" fillId="0" borderId="0" xfId="0" applyNumberFormat="1" applyFont="1" applyAlignment="1">
      <alignment/>
    </xf>
    <xf numFmtId="0" fontId="0" fillId="0" borderId="0" xfId="0" applyFont="1" applyAlignment="1">
      <alignment/>
    </xf>
    <xf numFmtId="0" fontId="5" fillId="0" borderId="0" xfId="0" applyFont="1" applyFill="1" applyAlignment="1">
      <alignment/>
    </xf>
    <xf numFmtId="0" fontId="0" fillId="0" borderId="0" xfId="0" applyAlignment="1">
      <alignment/>
    </xf>
    <xf numFmtId="0" fontId="7" fillId="0" borderId="43"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workbookViewId="0" topLeftCell="B1">
      <pane xSplit="6" ySplit="4" topLeftCell="H5" activePane="bottomRight" state="frozen"/>
      <selection pane="topLeft" activeCell="B1" sqref="B1"/>
      <selection pane="topRight" activeCell="H1" sqref="H1"/>
      <selection pane="bottomLeft" activeCell="B5" sqref="B5"/>
      <selection pane="bottomRight" activeCell="AE11" sqref="AE11"/>
    </sheetView>
  </sheetViews>
  <sheetFormatPr defaultColWidth="9.140625" defaultRowHeight="12.75"/>
  <cols>
    <col min="1" max="1" width="28.7109375" style="0" customWidth="1"/>
    <col min="2" max="2" width="7.140625" style="0" customWidth="1"/>
    <col min="3" max="3" width="9.140625" style="11" customWidth="1"/>
    <col min="4" max="4" width="9.140625" style="5" customWidth="1"/>
    <col min="5" max="5" width="9.28125" style="0" customWidth="1"/>
    <col min="6" max="6" width="8.00390625" style="11" bestFit="1" customWidth="1"/>
    <col min="7" max="7" width="24.00390625" style="0" customWidth="1"/>
    <col min="8" max="8" width="9.57421875" style="11" customWidth="1"/>
    <col min="9" max="9" width="14.7109375" style="0" customWidth="1"/>
    <col min="10" max="10" width="13.28125" style="0" bestFit="1" customWidth="1"/>
    <col min="11" max="11" width="9.7109375" style="11"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99" customWidth="1"/>
    <col min="23" max="23" width="9.140625" style="198" customWidth="1"/>
    <col min="24" max="24" width="16.00390625" style="199" customWidth="1"/>
    <col min="25" max="25" width="10.8515625" style="199" customWidth="1"/>
    <col min="26" max="26" width="9.140625" style="39" customWidth="1"/>
    <col min="27" max="27" width="11.7109375" style="39" customWidth="1"/>
    <col min="28" max="28" width="12.00390625" style="39" customWidth="1"/>
    <col min="29" max="40" width="9.140625" style="39" customWidth="1"/>
  </cols>
  <sheetData>
    <row r="1" spans="1:25" ht="31.5" customHeight="1">
      <c r="A1" s="211" t="s">
        <v>56</v>
      </c>
      <c r="B1" s="212"/>
      <c r="C1" s="212"/>
      <c r="D1" s="212"/>
      <c r="E1" s="212"/>
      <c r="F1" s="212"/>
      <c r="G1" s="212"/>
      <c r="H1" s="16"/>
      <c r="I1" s="16"/>
      <c r="J1" s="16"/>
      <c r="K1" s="17"/>
      <c r="L1" s="16"/>
      <c r="M1" s="16"/>
      <c r="N1" s="16"/>
      <c r="O1" s="16"/>
      <c r="V1" s="39"/>
      <c r="W1" s="183"/>
      <c r="X1" s="39"/>
      <c r="Y1" s="39"/>
    </row>
    <row r="2" spans="1:25" ht="18.75" thickBot="1">
      <c r="A2" s="18"/>
      <c r="B2" s="18"/>
      <c r="C2" s="18"/>
      <c r="D2" s="18"/>
      <c r="E2" s="18"/>
      <c r="F2" s="19"/>
      <c r="G2" s="16"/>
      <c r="H2" s="16"/>
      <c r="I2" s="16"/>
      <c r="J2" s="16"/>
      <c r="K2" s="17"/>
      <c r="L2" s="16"/>
      <c r="M2" s="16"/>
      <c r="N2" s="16"/>
      <c r="O2" s="16"/>
      <c r="V2" s="39"/>
      <c r="W2" s="183"/>
      <c r="X2" s="39"/>
      <c r="Y2" s="39"/>
    </row>
    <row r="3" spans="1:40" ht="93.75" customHeight="1">
      <c r="A3" s="20" t="s">
        <v>57</v>
      </c>
      <c r="B3" s="21" t="s">
        <v>0</v>
      </c>
      <c r="C3" s="1" t="s">
        <v>1</v>
      </c>
      <c r="D3" s="22" t="s">
        <v>58</v>
      </c>
      <c r="E3" s="22" t="s">
        <v>2</v>
      </c>
      <c r="F3" s="22" t="s">
        <v>3</v>
      </c>
      <c r="G3" s="22" t="s">
        <v>4</v>
      </c>
      <c r="H3" s="22" t="s">
        <v>8</v>
      </c>
      <c r="I3" s="22" t="s">
        <v>5</v>
      </c>
      <c r="J3" s="23" t="s">
        <v>6</v>
      </c>
      <c r="K3" s="24" t="s">
        <v>59</v>
      </c>
      <c r="L3" s="22" t="s">
        <v>60</v>
      </c>
      <c r="M3" s="22" t="s">
        <v>61</v>
      </c>
      <c r="N3" s="22" t="s">
        <v>7</v>
      </c>
      <c r="O3" s="22" t="s">
        <v>62</v>
      </c>
      <c r="P3" s="31" t="s">
        <v>63</v>
      </c>
      <c r="Q3" s="32" t="s">
        <v>118</v>
      </c>
      <c r="R3" s="213" t="s">
        <v>119</v>
      </c>
      <c r="S3" s="214"/>
      <c r="T3" s="214"/>
      <c r="U3" s="215"/>
      <c r="V3" s="184" t="s">
        <v>64</v>
      </c>
      <c r="W3" s="184" t="s">
        <v>65</v>
      </c>
      <c r="X3" s="40" t="s">
        <v>66</v>
      </c>
      <c r="Y3" s="208" t="s">
        <v>150</v>
      </c>
      <c r="Z3" s="41"/>
      <c r="AA3" s="41"/>
      <c r="AB3" s="42"/>
      <c r="AC3" s="42"/>
      <c r="AD3" s="42"/>
      <c r="AE3" s="42"/>
      <c r="AF3" s="42"/>
      <c r="AG3" s="42"/>
      <c r="AH3" s="42"/>
      <c r="AI3" s="42"/>
      <c r="AJ3" s="42"/>
      <c r="AK3" s="42"/>
      <c r="AL3" s="42"/>
      <c r="AM3" s="42"/>
      <c r="AN3" s="43"/>
    </row>
    <row r="4" spans="1:40" ht="93.75" customHeight="1" thickBot="1">
      <c r="A4" s="25"/>
      <c r="B4" s="26"/>
      <c r="C4" s="27"/>
      <c r="D4" s="28"/>
      <c r="E4" s="28"/>
      <c r="F4" s="28"/>
      <c r="G4" s="28"/>
      <c r="H4" s="28"/>
      <c r="I4" s="28"/>
      <c r="J4" s="29"/>
      <c r="K4" s="30"/>
      <c r="L4" s="28"/>
      <c r="M4" s="28"/>
      <c r="N4" s="28"/>
      <c r="O4" s="28"/>
      <c r="P4" s="33"/>
      <c r="Q4" s="33"/>
      <c r="R4" s="34" t="s">
        <v>67</v>
      </c>
      <c r="S4" s="34" t="s">
        <v>68</v>
      </c>
      <c r="T4" s="34" t="s">
        <v>69</v>
      </c>
      <c r="U4" s="34" t="s">
        <v>70</v>
      </c>
      <c r="V4" s="185"/>
      <c r="W4" s="185"/>
      <c r="X4" s="186"/>
      <c r="Y4" s="187" t="s">
        <v>71</v>
      </c>
      <c r="Z4" s="44" t="s">
        <v>72</v>
      </c>
      <c r="AA4" s="44" t="s">
        <v>73</v>
      </c>
      <c r="AB4" s="44" t="s">
        <v>74</v>
      </c>
      <c r="AC4" s="45" t="s">
        <v>75</v>
      </c>
      <c r="AD4" s="46" t="s">
        <v>73</v>
      </c>
      <c r="AE4" s="46" t="s">
        <v>74</v>
      </c>
      <c r="AF4" s="44" t="s">
        <v>76</v>
      </c>
      <c r="AG4" s="44" t="s">
        <v>73</v>
      </c>
      <c r="AH4" s="44" t="s">
        <v>74</v>
      </c>
      <c r="AI4" s="46" t="s">
        <v>77</v>
      </c>
      <c r="AJ4" s="46" t="s">
        <v>73</v>
      </c>
      <c r="AK4" s="46" t="s">
        <v>74</v>
      </c>
      <c r="AL4" s="44" t="s">
        <v>78</v>
      </c>
      <c r="AM4" s="44" t="s">
        <v>73</v>
      </c>
      <c r="AN4" s="47" t="s">
        <v>74</v>
      </c>
    </row>
    <row r="5" spans="1:40" s="9" customFormat="1" ht="190.5" customHeight="1">
      <c r="A5" s="6" t="s">
        <v>12</v>
      </c>
      <c r="B5" s="7">
        <v>1502</v>
      </c>
      <c r="C5" s="51" t="s">
        <v>103</v>
      </c>
      <c r="D5" s="3"/>
      <c r="E5" s="8" t="s">
        <v>18</v>
      </c>
      <c r="F5" s="12">
        <v>17970</v>
      </c>
      <c r="G5" s="2" t="s">
        <v>30</v>
      </c>
      <c r="H5" s="13">
        <v>2004</v>
      </c>
      <c r="I5" s="2" t="s">
        <v>39</v>
      </c>
      <c r="J5" s="10">
        <v>682017.39</v>
      </c>
      <c r="K5" s="7" t="s">
        <v>10</v>
      </c>
      <c r="L5" s="2" t="s">
        <v>121</v>
      </c>
      <c r="M5" s="2" t="s">
        <v>122</v>
      </c>
      <c r="N5" s="2" t="s">
        <v>51</v>
      </c>
      <c r="O5" s="2" t="s">
        <v>40</v>
      </c>
      <c r="P5" s="49" t="s">
        <v>97</v>
      </c>
      <c r="Q5" s="76">
        <v>48.309335000000004</v>
      </c>
      <c r="R5" s="52">
        <v>0</v>
      </c>
      <c r="S5" s="52">
        <v>20.059335</v>
      </c>
      <c r="T5" s="165">
        <v>28.25</v>
      </c>
      <c r="U5" s="52">
        <v>48.309335000000004</v>
      </c>
      <c r="V5" s="188">
        <f>Y5</f>
        <v>50</v>
      </c>
      <c r="W5" s="189">
        <v>100</v>
      </c>
      <c r="X5" s="95" t="s">
        <v>92</v>
      </c>
      <c r="Y5" s="190">
        <v>50</v>
      </c>
      <c r="Z5" s="37" t="s">
        <v>44</v>
      </c>
      <c r="AA5" s="84" t="s">
        <v>120</v>
      </c>
      <c r="AB5" s="84">
        <v>50</v>
      </c>
      <c r="AC5" s="85" t="s">
        <v>93</v>
      </c>
      <c r="AD5" s="86" t="s">
        <v>94</v>
      </c>
      <c r="AE5" s="85">
        <v>40</v>
      </c>
      <c r="AF5" s="84" t="s">
        <v>95</v>
      </c>
      <c r="AG5" s="84" t="s">
        <v>94</v>
      </c>
      <c r="AH5" s="84">
        <v>10</v>
      </c>
      <c r="AI5" s="87"/>
      <c r="AJ5" s="88"/>
      <c r="AK5" s="85"/>
      <c r="AL5" s="84"/>
      <c r="AM5" s="84"/>
      <c r="AN5" s="84"/>
    </row>
    <row r="6" spans="1:40" s="9" customFormat="1" ht="89.25">
      <c r="A6" s="6" t="s">
        <v>12</v>
      </c>
      <c r="B6" s="7">
        <v>1502</v>
      </c>
      <c r="C6" s="51" t="s">
        <v>105</v>
      </c>
      <c r="D6" s="3"/>
      <c r="E6" s="8" t="s">
        <v>21</v>
      </c>
      <c r="F6" s="12">
        <v>20631</v>
      </c>
      <c r="G6" s="2" t="s">
        <v>11</v>
      </c>
      <c r="H6" s="13">
        <v>2003</v>
      </c>
      <c r="I6" s="14" t="s">
        <v>52</v>
      </c>
      <c r="J6" s="10">
        <v>54248.04</v>
      </c>
      <c r="K6" s="7" t="s">
        <v>10</v>
      </c>
      <c r="L6" s="2" t="s">
        <v>109</v>
      </c>
      <c r="M6" s="2" t="s">
        <v>41</v>
      </c>
      <c r="N6" s="2" t="s">
        <v>47</v>
      </c>
      <c r="O6" s="2" t="s">
        <v>42</v>
      </c>
      <c r="P6" s="50" t="s">
        <v>114</v>
      </c>
      <c r="Q6" s="77">
        <v>21.945530588235297</v>
      </c>
      <c r="R6" s="52">
        <v>0</v>
      </c>
      <c r="S6" s="52">
        <v>1.5955305882352941</v>
      </c>
      <c r="T6" s="165">
        <v>20.35</v>
      </c>
      <c r="U6" s="52">
        <v>21.945530588235297</v>
      </c>
      <c r="V6" s="191">
        <f>Y6</f>
        <v>80</v>
      </c>
      <c r="W6" s="189">
        <v>100</v>
      </c>
      <c r="X6" s="95" t="s">
        <v>92</v>
      </c>
      <c r="Y6" s="192">
        <v>80</v>
      </c>
      <c r="Z6" s="37" t="s">
        <v>148</v>
      </c>
      <c r="AA6" s="37" t="s">
        <v>149</v>
      </c>
      <c r="AB6" s="37">
        <v>100</v>
      </c>
      <c r="AC6" s="86"/>
      <c r="AD6" s="86"/>
      <c r="AE6" s="86"/>
      <c r="AF6" s="37"/>
      <c r="AG6" s="37"/>
      <c r="AH6" s="37"/>
      <c r="AI6" s="85"/>
      <c r="AJ6" s="85"/>
      <c r="AK6" s="86"/>
      <c r="AL6" s="37"/>
      <c r="AM6" s="38"/>
      <c r="AN6" s="38"/>
    </row>
    <row r="7" spans="1:40" s="61" customFormat="1" ht="105.75" customHeight="1">
      <c r="A7" s="53" t="s">
        <v>12</v>
      </c>
      <c r="B7" s="54">
        <v>1502</v>
      </c>
      <c r="C7" s="55" t="s">
        <v>104</v>
      </c>
      <c r="D7" s="15"/>
      <c r="E7" s="56" t="s">
        <v>21</v>
      </c>
      <c r="F7" s="57">
        <v>20631</v>
      </c>
      <c r="G7" s="15" t="s">
        <v>53</v>
      </c>
      <c r="H7" s="54">
        <v>2005</v>
      </c>
      <c r="I7" s="14" t="s">
        <v>54</v>
      </c>
      <c r="J7" s="58">
        <v>106213.49</v>
      </c>
      <c r="K7" s="54" t="s">
        <v>9</v>
      </c>
      <c r="L7" s="2" t="s">
        <v>110</v>
      </c>
      <c r="M7" s="2" t="s">
        <v>111</v>
      </c>
      <c r="N7" s="15" t="s">
        <v>46</v>
      </c>
      <c r="O7" s="15" t="s">
        <v>45</v>
      </c>
      <c r="P7" s="80" t="s">
        <v>98</v>
      </c>
      <c r="Q7" s="77">
        <v>23.47392617647059</v>
      </c>
      <c r="R7" s="59">
        <v>0</v>
      </c>
      <c r="S7" s="59">
        <v>3.123926176470589</v>
      </c>
      <c r="T7" s="165">
        <v>20.35</v>
      </c>
      <c r="U7" s="59">
        <v>23.47392617647059</v>
      </c>
      <c r="V7" s="191">
        <f aca="true" t="shared" si="0" ref="V7:V15">Y7</f>
        <v>40</v>
      </c>
      <c r="W7" s="189">
        <v>100</v>
      </c>
      <c r="X7" s="95" t="s">
        <v>92</v>
      </c>
      <c r="Y7" s="192">
        <v>40</v>
      </c>
      <c r="Z7" s="37" t="s">
        <v>148</v>
      </c>
      <c r="AA7" s="37" t="s">
        <v>149</v>
      </c>
      <c r="AB7" s="37">
        <v>100</v>
      </c>
      <c r="AC7" s="86"/>
      <c r="AD7" s="86"/>
      <c r="AE7" s="86"/>
      <c r="AF7" s="37"/>
      <c r="AG7" s="37"/>
      <c r="AH7" s="37"/>
      <c r="AI7" s="86"/>
      <c r="AJ7" s="86"/>
      <c r="AK7" s="86"/>
      <c r="AL7" s="60"/>
      <c r="AM7" s="60"/>
      <c r="AN7" s="60"/>
    </row>
    <row r="8" spans="1:40" s="61" customFormat="1" ht="93" customHeight="1">
      <c r="A8" s="53" t="s">
        <v>12</v>
      </c>
      <c r="B8" s="54">
        <v>1502</v>
      </c>
      <c r="C8" s="62" t="s">
        <v>79</v>
      </c>
      <c r="D8" s="15"/>
      <c r="E8" s="56" t="s">
        <v>18</v>
      </c>
      <c r="F8" s="57">
        <v>17970</v>
      </c>
      <c r="G8" s="15" t="s">
        <v>36</v>
      </c>
      <c r="H8" s="54">
        <v>2004</v>
      </c>
      <c r="I8" s="15" t="s">
        <v>31</v>
      </c>
      <c r="J8" s="58">
        <v>45902.19</v>
      </c>
      <c r="K8" s="54" t="s">
        <v>9</v>
      </c>
      <c r="L8" s="3" t="s">
        <v>32</v>
      </c>
      <c r="M8" s="2" t="s">
        <v>33</v>
      </c>
      <c r="N8" s="15" t="s">
        <v>37</v>
      </c>
      <c r="O8" s="15" t="s">
        <v>34</v>
      </c>
      <c r="P8" s="80">
        <v>2499200</v>
      </c>
      <c r="Q8" s="77">
        <v>30.820064411764704</v>
      </c>
      <c r="R8" s="59">
        <v>0</v>
      </c>
      <c r="S8" s="59">
        <v>1.3500644117647058</v>
      </c>
      <c r="T8" s="165">
        <v>29.47</v>
      </c>
      <c r="U8" s="59">
        <v>30.820064411764704</v>
      </c>
      <c r="V8" s="191">
        <f t="shared" si="0"/>
        <v>100</v>
      </c>
      <c r="W8" s="189">
        <v>100</v>
      </c>
      <c r="X8" s="95" t="s">
        <v>92</v>
      </c>
      <c r="Y8" s="192">
        <v>100</v>
      </c>
      <c r="Z8" s="84" t="s">
        <v>96</v>
      </c>
      <c r="AA8" s="37" t="s">
        <v>94</v>
      </c>
      <c r="AB8" s="37">
        <v>40</v>
      </c>
      <c r="AC8" s="86" t="s">
        <v>35</v>
      </c>
      <c r="AD8" s="86" t="s">
        <v>94</v>
      </c>
      <c r="AE8" s="86">
        <v>20</v>
      </c>
      <c r="AF8" s="37" t="s">
        <v>44</v>
      </c>
      <c r="AG8" s="84" t="s">
        <v>120</v>
      </c>
      <c r="AH8" s="37">
        <v>40</v>
      </c>
      <c r="AI8" s="89"/>
      <c r="AJ8" s="86"/>
      <c r="AK8" s="86"/>
      <c r="AL8" s="37"/>
      <c r="AM8" s="84"/>
      <c r="AN8" s="38"/>
    </row>
    <row r="9" spans="1:40" s="61" customFormat="1" ht="122.25" customHeight="1">
      <c r="A9" s="53" t="s">
        <v>12</v>
      </c>
      <c r="B9" s="54">
        <v>1502</v>
      </c>
      <c r="C9" s="55" t="s">
        <v>104</v>
      </c>
      <c r="D9" s="15"/>
      <c r="E9" s="56" t="s">
        <v>21</v>
      </c>
      <c r="F9" s="57">
        <v>20631</v>
      </c>
      <c r="G9" s="15" t="s">
        <v>13</v>
      </c>
      <c r="H9" s="54">
        <v>2002</v>
      </c>
      <c r="I9" s="14" t="s">
        <v>55</v>
      </c>
      <c r="J9" s="58">
        <v>86424.2</v>
      </c>
      <c r="K9" s="54" t="s">
        <v>14</v>
      </c>
      <c r="L9" s="2" t="s">
        <v>102</v>
      </c>
      <c r="M9" s="2" t="s">
        <v>112</v>
      </c>
      <c r="N9" s="15" t="s">
        <v>48</v>
      </c>
      <c r="O9" s="15" t="s">
        <v>43</v>
      </c>
      <c r="P9" s="80" t="s">
        <v>115</v>
      </c>
      <c r="Q9" s="77">
        <v>22.891888235294118</v>
      </c>
      <c r="R9" s="59">
        <v>0</v>
      </c>
      <c r="S9" s="59">
        <v>2.5418882352941177</v>
      </c>
      <c r="T9" s="165">
        <v>20.35</v>
      </c>
      <c r="U9" s="59">
        <v>22.891888235294118</v>
      </c>
      <c r="V9" s="191">
        <f>Y9</f>
        <v>80</v>
      </c>
      <c r="W9" s="189">
        <v>100</v>
      </c>
      <c r="X9" s="95" t="s">
        <v>92</v>
      </c>
      <c r="Y9" s="192">
        <v>80</v>
      </c>
      <c r="Z9" s="37" t="s">
        <v>148</v>
      </c>
      <c r="AA9" s="37" t="s">
        <v>149</v>
      </c>
      <c r="AB9" s="37">
        <v>100</v>
      </c>
      <c r="AC9" s="86"/>
      <c r="AD9" s="86"/>
      <c r="AE9" s="86"/>
      <c r="AF9" s="84"/>
      <c r="AG9" s="37"/>
      <c r="AH9" s="37"/>
      <c r="AI9" s="86"/>
      <c r="AJ9" s="86"/>
      <c r="AK9" s="86"/>
      <c r="AL9" s="60"/>
      <c r="AM9" s="60"/>
      <c r="AN9" s="60"/>
    </row>
    <row r="10" spans="1:40" s="61" customFormat="1" ht="79.5" customHeight="1">
      <c r="A10" s="53" t="s">
        <v>12</v>
      </c>
      <c r="B10" s="63">
        <v>1502</v>
      </c>
      <c r="C10" s="55" t="s">
        <v>104</v>
      </c>
      <c r="D10" s="15"/>
      <c r="E10" s="15" t="s">
        <v>19</v>
      </c>
      <c r="F10" s="54">
        <v>21593</v>
      </c>
      <c r="G10" s="15" t="s">
        <v>15</v>
      </c>
      <c r="H10" s="54">
        <v>2008</v>
      </c>
      <c r="I10" s="64" t="s">
        <v>26</v>
      </c>
      <c r="J10" s="65">
        <v>145923.18</v>
      </c>
      <c r="K10" s="66" t="s">
        <v>16</v>
      </c>
      <c r="L10" s="79" t="s">
        <v>101</v>
      </c>
      <c r="M10" s="2" t="s">
        <v>113</v>
      </c>
      <c r="N10" s="15" t="s">
        <v>22</v>
      </c>
      <c r="O10" s="15" t="s">
        <v>23</v>
      </c>
      <c r="P10" s="80" t="s">
        <v>99</v>
      </c>
      <c r="Q10" s="77">
        <v>42.389291176470586</v>
      </c>
      <c r="R10" s="59">
        <v>17.167432941176468</v>
      </c>
      <c r="S10" s="59">
        <v>4.291858235294117</v>
      </c>
      <c r="T10" s="165">
        <v>20.93</v>
      </c>
      <c r="U10" s="59">
        <v>42.389291176470586</v>
      </c>
      <c r="V10" s="191">
        <f t="shared" si="0"/>
        <v>60</v>
      </c>
      <c r="W10" s="201">
        <v>65</v>
      </c>
      <c r="X10" s="95" t="s">
        <v>92</v>
      </c>
      <c r="Y10" s="192">
        <v>60</v>
      </c>
      <c r="Z10" s="37" t="s">
        <v>24</v>
      </c>
      <c r="AA10" s="37" t="s">
        <v>19</v>
      </c>
      <c r="AB10" s="37">
        <v>50</v>
      </c>
      <c r="AC10" s="86" t="s">
        <v>25</v>
      </c>
      <c r="AD10" s="86" t="s">
        <v>94</v>
      </c>
      <c r="AE10" s="86">
        <v>20</v>
      </c>
      <c r="AF10" s="37" t="s">
        <v>44</v>
      </c>
      <c r="AG10" s="84" t="s">
        <v>120</v>
      </c>
      <c r="AH10" s="38">
        <v>20</v>
      </c>
      <c r="AI10" s="48" t="s">
        <v>107</v>
      </c>
      <c r="AJ10" s="48" t="s">
        <v>94</v>
      </c>
      <c r="AK10" s="48">
        <v>10</v>
      </c>
      <c r="AL10" s="60"/>
      <c r="AM10" s="60"/>
      <c r="AN10" s="60"/>
    </row>
    <row r="11" spans="1:40" s="61" customFormat="1" ht="171.75" customHeight="1">
      <c r="A11" s="53" t="s">
        <v>12</v>
      </c>
      <c r="B11" s="63">
        <v>1502</v>
      </c>
      <c r="C11" s="55" t="s">
        <v>103</v>
      </c>
      <c r="D11" s="15"/>
      <c r="E11" s="15" t="s">
        <v>20</v>
      </c>
      <c r="F11" s="54">
        <v>20624</v>
      </c>
      <c r="G11" s="15" t="s">
        <v>17</v>
      </c>
      <c r="H11" s="54">
        <v>2007</v>
      </c>
      <c r="I11" s="64" t="s">
        <v>29</v>
      </c>
      <c r="J11" s="65">
        <v>76344</v>
      </c>
      <c r="K11" s="66" t="s">
        <v>16</v>
      </c>
      <c r="L11" s="79" t="s">
        <v>49</v>
      </c>
      <c r="M11" s="2" t="s">
        <v>27</v>
      </c>
      <c r="N11" s="4" t="s">
        <v>50</v>
      </c>
      <c r="O11" s="4" t="s">
        <v>28</v>
      </c>
      <c r="P11" s="81" t="s">
        <v>100</v>
      </c>
      <c r="Q11" s="77">
        <v>40.53705882352941</v>
      </c>
      <c r="R11" s="59">
        <v>8.98164705882353</v>
      </c>
      <c r="S11" s="59">
        <v>2.2454117647058824</v>
      </c>
      <c r="T11" s="166">
        <v>29.31</v>
      </c>
      <c r="U11" s="59">
        <v>40.53705882352941</v>
      </c>
      <c r="V11" s="191">
        <f>Y11</f>
        <v>75</v>
      </c>
      <c r="W11" s="201">
        <v>80</v>
      </c>
      <c r="X11" s="95" t="s">
        <v>92</v>
      </c>
      <c r="Y11" s="192">
        <v>75</v>
      </c>
      <c r="Z11" s="182" t="s">
        <v>147</v>
      </c>
      <c r="AA11" s="60" t="s">
        <v>94</v>
      </c>
      <c r="AB11" s="37">
        <v>40</v>
      </c>
      <c r="AC11" s="89" t="s">
        <v>93</v>
      </c>
      <c r="AD11" s="89" t="s">
        <v>94</v>
      </c>
      <c r="AE11" s="89">
        <v>60</v>
      </c>
      <c r="AF11" s="37"/>
      <c r="AG11" s="37"/>
      <c r="AH11" s="37"/>
      <c r="AI11" s="89"/>
      <c r="AJ11" s="89"/>
      <c r="AK11" s="89"/>
      <c r="AL11" s="60"/>
      <c r="AM11" s="60"/>
      <c r="AN11" s="60"/>
    </row>
    <row r="12" spans="1:40" s="61" customFormat="1" ht="120.75" customHeight="1">
      <c r="A12" s="96" t="s">
        <v>12</v>
      </c>
      <c r="B12" s="97">
        <v>1502</v>
      </c>
      <c r="C12" s="98" t="s">
        <v>79</v>
      </c>
      <c r="D12" s="99" t="s">
        <v>38</v>
      </c>
      <c r="E12" s="99" t="s">
        <v>80</v>
      </c>
      <c r="F12" s="100">
        <v>22315</v>
      </c>
      <c r="G12" s="101" t="s">
        <v>81</v>
      </c>
      <c r="H12" s="100">
        <v>2009</v>
      </c>
      <c r="I12" s="102" t="s">
        <v>82</v>
      </c>
      <c r="J12" s="103">
        <v>39962</v>
      </c>
      <c r="K12" s="104" t="s">
        <v>85</v>
      </c>
      <c r="L12" s="105" t="s">
        <v>86</v>
      </c>
      <c r="M12" s="106" t="s">
        <v>87</v>
      </c>
      <c r="N12" s="107" t="s">
        <v>88</v>
      </c>
      <c r="O12" s="107" t="s">
        <v>90</v>
      </c>
      <c r="P12" s="82" t="s">
        <v>116</v>
      </c>
      <c r="Q12" s="108">
        <v>30.796764705882353</v>
      </c>
      <c r="R12" s="109">
        <v>4.701411764705882</v>
      </c>
      <c r="S12" s="109">
        <v>1.1753529411764707</v>
      </c>
      <c r="T12" s="165">
        <v>24.92</v>
      </c>
      <c r="U12" s="109">
        <v>30.796764705882353</v>
      </c>
      <c r="V12" s="191">
        <f t="shared" si="0"/>
        <v>70</v>
      </c>
      <c r="W12" s="202">
        <v>36.67</v>
      </c>
      <c r="X12" s="177" t="s">
        <v>92</v>
      </c>
      <c r="Y12" s="193">
        <v>70</v>
      </c>
      <c r="Z12" s="37" t="s">
        <v>44</v>
      </c>
      <c r="AA12" s="148" t="s">
        <v>120</v>
      </c>
      <c r="AB12" s="37">
        <v>60</v>
      </c>
      <c r="AC12" s="89" t="s">
        <v>145</v>
      </c>
      <c r="AD12" s="181" t="s">
        <v>146</v>
      </c>
      <c r="AE12" s="93">
        <v>40</v>
      </c>
      <c r="AF12" s="91"/>
      <c r="AG12" s="110"/>
      <c r="AH12" s="110"/>
      <c r="AI12" s="111"/>
      <c r="AJ12" s="111"/>
      <c r="AK12" s="111"/>
      <c r="AL12" s="113"/>
      <c r="AM12" s="113"/>
      <c r="AN12" s="113"/>
    </row>
    <row r="13" spans="1:40" s="61" customFormat="1" ht="69.75" customHeight="1">
      <c r="A13" s="118" t="s">
        <v>12</v>
      </c>
      <c r="B13" s="119">
        <v>1502</v>
      </c>
      <c r="C13" s="120" t="s">
        <v>79</v>
      </c>
      <c r="D13" s="121" t="s">
        <v>38</v>
      </c>
      <c r="E13" s="121" t="s">
        <v>80</v>
      </c>
      <c r="F13" s="122">
        <v>22315</v>
      </c>
      <c r="G13" s="4" t="s">
        <v>83</v>
      </c>
      <c r="H13" s="122">
        <v>2010</v>
      </c>
      <c r="I13" s="123" t="s">
        <v>84</v>
      </c>
      <c r="J13" s="124">
        <v>18167</v>
      </c>
      <c r="K13" s="125" t="s">
        <v>85</v>
      </c>
      <c r="L13" s="126" t="s">
        <v>86</v>
      </c>
      <c r="M13" s="127" t="s">
        <v>87</v>
      </c>
      <c r="N13" s="4" t="s">
        <v>89</v>
      </c>
      <c r="O13" s="4" t="s">
        <v>91</v>
      </c>
      <c r="P13" s="80" t="s">
        <v>117</v>
      </c>
      <c r="Q13" s="128">
        <v>27.591617647058825</v>
      </c>
      <c r="R13" s="129">
        <v>2.137294117647059</v>
      </c>
      <c r="S13" s="129">
        <v>0.5343235294117648</v>
      </c>
      <c r="T13" s="167">
        <v>24.92</v>
      </c>
      <c r="U13" s="129">
        <v>27.591617647058825</v>
      </c>
      <c r="V13" s="191">
        <f t="shared" si="0"/>
        <v>90</v>
      </c>
      <c r="W13" s="201">
        <v>35</v>
      </c>
      <c r="X13" s="178" t="s">
        <v>92</v>
      </c>
      <c r="Y13" s="194">
        <v>90</v>
      </c>
      <c r="Z13" s="37" t="s">
        <v>44</v>
      </c>
      <c r="AA13" s="148" t="s">
        <v>120</v>
      </c>
      <c r="AB13" s="37">
        <v>65</v>
      </c>
      <c r="AC13" s="89" t="s">
        <v>145</v>
      </c>
      <c r="AD13" s="181" t="s">
        <v>146</v>
      </c>
      <c r="AE13" s="93">
        <v>35</v>
      </c>
      <c r="AF13" s="37"/>
      <c r="AG13" s="37"/>
      <c r="AH13" s="37"/>
      <c r="AI13" s="89"/>
      <c r="AJ13" s="89"/>
      <c r="AK13" s="89"/>
      <c r="AL13" s="60"/>
      <c r="AM13" s="60"/>
      <c r="AN13" s="60"/>
    </row>
    <row r="14" spans="1:40" s="61" customFormat="1" ht="76.5">
      <c r="A14" s="134" t="s">
        <v>12</v>
      </c>
      <c r="B14" s="135">
        <v>1502</v>
      </c>
      <c r="C14" s="120" t="s">
        <v>79</v>
      </c>
      <c r="D14" s="121" t="s">
        <v>123</v>
      </c>
      <c r="E14" s="4" t="s">
        <v>80</v>
      </c>
      <c r="F14" s="136">
        <v>22315</v>
      </c>
      <c r="G14" s="86" t="s">
        <v>124</v>
      </c>
      <c r="H14" s="136">
        <v>2011</v>
      </c>
      <c r="I14" s="173" t="s">
        <v>142</v>
      </c>
      <c r="J14" s="141">
        <v>224100</v>
      </c>
      <c r="K14" s="142" t="s">
        <v>85</v>
      </c>
      <c r="L14" s="170" t="s">
        <v>86</v>
      </c>
      <c r="M14" s="171" t="s">
        <v>87</v>
      </c>
      <c r="N14" s="172" t="s">
        <v>143</v>
      </c>
      <c r="O14" s="172" t="s">
        <v>141</v>
      </c>
      <c r="P14" s="80" t="s">
        <v>129</v>
      </c>
      <c r="Q14" s="108">
        <v>57.875882352941176</v>
      </c>
      <c r="R14" s="145">
        <v>26.36470588235294</v>
      </c>
      <c r="S14" s="145">
        <v>6.591176470588235</v>
      </c>
      <c r="T14" s="165">
        <v>24.92</v>
      </c>
      <c r="U14" s="109">
        <v>57.875882352941176</v>
      </c>
      <c r="V14" s="191">
        <f>Y14</f>
        <v>80</v>
      </c>
      <c r="W14" s="201">
        <v>5</v>
      </c>
      <c r="X14" s="179" t="s">
        <v>92</v>
      </c>
      <c r="Y14" s="195">
        <v>80</v>
      </c>
      <c r="Z14" s="37" t="s">
        <v>44</v>
      </c>
      <c r="AA14" s="148" t="s">
        <v>120</v>
      </c>
      <c r="AB14" s="114">
        <v>100</v>
      </c>
      <c r="AC14" s="112"/>
      <c r="AD14" s="116"/>
      <c r="AE14" s="116"/>
      <c r="AF14" s="114"/>
      <c r="AG14" s="115"/>
      <c r="AH14" s="115"/>
      <c r="AI14" s="116"/>
      <c r="AJ14" s="116"/>
      <c r="AK14" s="116"/>
      <c r="AL14" s="130"/>
      <c r="AM14" s="130"/>
      <c r="AN14" s="130"/>
    </row>
    <row r="15" spans="1:40" s="61" customFormat="1" ht="91.5" customHeight="1">
      <c r="A15" s="150" t="s">
        <v>12</v>
      </c>
      <c r="B15" s="137">
        <v>1502</v>
      </c>
      <c r="C15" s="174" t="s">
        <v>132</v>
      </c>
      <c r="D15" s="56" t="s">
        <v>123</v>
      </c>
      <c r="E15" s="56" t="s">
        <v>125</v>
      </c>
      <c r="F15" s="12">
        <v>14943</v>
      </c>
      <c r="G15" s="151" t="s">
        <v>126</v>
      </c>
      <c r="H15" s="12">
        <v>2011</v>
      </c>
      <c r="I15" s="152" t="s">
        <v>138</v>
      </c>
      <c r="J15" s="153">
        <v>323400</v>
      </c>
      <c r="K15" s="154" t="s">
        <v>85</v>
      </c>
      <c r="L15" s="155" t="s">
        <v>86</v>
      </c>
      <c r="M15" s="156" t="s">
        <v>87</v>
      </c>
      <c r="N15" s="157" t="s">
        <v>139</v>
      </c>
      <c r="O15" s="157" t="s">
        <v>133</v>
      </c>
      <c r="P15" s="50" t="s">
        <v>130</v>
      </c>
      <c r="Q15" s="128">
        <v>74.64882352941177</v>
      </c>
      <c r="R15" s="145">
        <v>38.04705882352941</v>
      </c>
      <c r="S15" s="145">
        <v>9.511764705882353</v>
      </c>
      <c r="T15" s="168">
        <v>27.09</v>
      </c>
      <c r="U15" s="149">
        <v>74.64882352941177</v>
      </c>
      <c r="V15" s="191">
        <f t="shared" si="0"/>
        <v>25</v>
      </c>
      <c r="W15" s="203">
        <v>3.33</v>
      </c>
      <c r="X15" s="95" t="s">
        <v>92</v>
      </c>
      <c r="Y15" s="192">
        <v>25</v>
      </c>
      <c r="Z15" s="37" t="s">
        <v>44</v>
      </c>
      <c r="AA15" s="148" t="s">
        <v>120</v>
      </c>
      <c r="AB15" s="90">
        <v>30</v>
      </c>
      <c r="AC15" s="147" t="s">
        <v>134</v>
      </c>
      <c r="AD15" s="147" t="s">
        <v>125</v>
      </c>
      <c r="AE15" s="93">
        <v>70</v>
      </c>
      <c r="AF15" s="37"/>
      <c r="AG15" s="90"/>
      <c r="AH15" s="90"/>
      <c r="AI15" s="93"/>
      <c r="AJ15" s="93"/>
      <c r="AK15" s="93"/>
      <c r="AL15" s="60"/>
      <c r="AM15" s="60"/>
      <c r="AN15" s="60"/>
    </row>
    <row r="16" spans="1:40" s="61" customFormat="1" ht="150.75" customHeight="1" thickBot="1">
      <c r="A16" s="138" t="s">
        <v>12</v>
      </c>
      <c r="B16" s="139">
        <v>1502</v>
      </c>
      <c r="C16" s="175" t="s">
        <v>103</v>
      </c>
      <c r="D16" s="176" t="s">
        <v>123</v>
      </c>
      <c r="E16" s="176" t="s">
        <v>127</v>
      </c>
      <c r="F16" s="140">
        <v>25599</v>
      </c>
      <c r="G16" s="94" t="s">
        <v>128</v>
      </c>
      <c r="H16" s="140">
        <v>2011</v>
      </c>
      <c r="I16" s="160" t="s">
        <v>135</v>
      </c>
      <c r="J16" s="143">
        <v>555600</v>
      </c>
      <c r="K16" s="144" t="s">
        <v>85</v>
      </c>
      <c r="L16" s="159" t="s">
        <v>140</v>
      </c>
      <c r="M16" s="161" t="s">
        <v>136</v>
      </c>
      <c r="N16" s="162" t="s">
        <v>137</v>
      </c>
      <c r="O16" s="162" t="s">
        <v>144</v>
      </c>
      <c r="P16" s="83" t="s">
        <v>131</v>
      </c>
      <c r="Q16" s="78">
        <v>127.42</v>
      </c>
      <c r="R16" s="146">
        <v>65.36470588235294</v>
      </c>
      <c r="S16" s="146">
        <v>36.78</v>
      </c>
      <c r="T16" s="169">
        <v>25.28</v>
      </c>
      <c r="U16" s="163">
        <v>127.42</v>
      </c>
      <c r="V16" s="196">
        <f>Y16</f>
        <v>100</v>
      </c>
      <c r="W16" s="204">
        <v>3.33</v>
      </c>
      <c r="X16" s="180" t="s">
        <v>92</v>
      </c>
      <c r="Y16" s="197">
        <v>100</v>
      </c>
      <c r="Z16" s="131" t="s">
        <v>44</v>
      </c>
      <c r="AA16" s="158" t="s">
        <v>120</v>
      </c>
      <c r="AB16" s="131">
        <v>100</v>
      </c>
      <c r="AC16" s="92"/>
      <c r="AD16" s="133"/>
      <c r="AE16" s="133"/>
      <c r="AF16" s="84"/>
      <c r="AG16" s="132"/>
      <c r="AH16" s="132"/>
      <c r="AI16" s="92"/>
      <c r="AJ16" s="133"/>
      <c r="AK16" s="133"/>
      <c r="AL16" s="117"/>
      <c r="AM16" s="117"/>
      <c r="AN16" s="117"/>
    </row>
    <row r="17" spans="1:25" s="72" customFormat="1" ht="12.75">
      <c r="A17" s="67"/>
      <c r="B17" s="68"/>
      <c r="C17" s="69"/>
      <c r="D17" s="36"/>
      <c r="E17" s="70"/>
      <c r="F17" s="35"/>
      <c r="G17" s="36"/>
      <c r="H17" s="36"/>
      <c r="I17" s="36"/>
      <c r="J17" s="71"/>
      <c r="K17" s="68"/>
      <c r="L17" s="36"/>
      <c r="M17" s="36"/>
      <c r="N17" s="36"/>
      <c r="O17" s="36"/>
      <c r="P17" s="36"/>
      <c r="V17" s="198"/>
      <c r="W17" s="198"/>
      <c r="X17" s="198"/>
      <c r="Y17" s="198"/>
    </row>
    <row r="18" spans="6:40" s="205" customFormat="1" ht="20.25">
      <c r="F18" s="206"/>
      <c r="J18" s="207"/>
      <c r="Q18" s="207"/>
      <c r="R18" s="207"/>
      <c r="S18" s="207"/>
      <c r="T18" s="207"/>
      <c r="U18" s="207"/>
      <c r="V18" s="207"/>
      <c r="W18" s="207"/>
      <c r="X18" s="183"/>
      <c r="Y18" s="207"/>
      <c r="Z18" s="200"/>
      <c r="AA18" s="200"/>
      <c r="AB18" s="207"/>
      <c r="AC18" s="200"/>
      <c r="AD18" s="200"/>
      <c r="AE18" s="207"/>
      <c r="AF18" s="200"/>
      <c r="AG18" s="200"/>
      <c r="AH18" s="207"/>
      <c r="AI18" s="200"/>
      <c r="AJ18" s="200"/>
      <c r="AK18" s="207"/>
      <c r="AL18" s="200"/>
      <c r="AM18" s="200"/>
      <c r="AN18" s="207"/>
    </row>
    <row r="19" spans="1:40" s="72" customFormat="1" ht="20.25">
      <c r="A19" s="210" t="s">
        <v>106</v>
      </c>
      <c r="B19" s="210"/>
      <c r="C19" s="210"/>
      <c r="D19" s="210"/>
      <c r="E19" s="210"/>
      <c r="F19" s="210"/>
      <c r="K19" s="210" t="s">
        <v>108</v>
      </c>
      <c r="L19" s="210"/>
      <c r="M19" s="210"/>
      <c r="N19" s="210"/>
      <c r="O19" s="210"/>
      <c r="P19" s="210"/>
      <c r="Q19" s="209">
        <f>SUM(Q5:Q18)</f>
        <v>548.7001826470588</v>
      </c>
      <c r="R19" s="209">
        <f aca="true" t="shared" si="1" ref="R19:Y19">SUM(R5:R18)</f>
        <v>162.76425647058824</v>
      </c>
      <c r="S19" s="209">
        <f t="shared" si="1"/>
        <v>89.80063205882354</v>
      </c>
      <c r="T19" s="209">
        <f t="shared" si="1"/>
        <v>296.14</v>
      </c>
      <c r="U19" s="209">
        <f t="shared" si="1"/>
        <v>548.7001826470588</v>
      </c>
      <c r="V19" s="209">
        <f t="shared" si="1"/>
        <v>850</v>
      </c>
      <c r="W19" s="209">
        <f t="shared" si="1"/>
        <v>728.33</v>
      </c>
      <c r="X19" s="198"/>
      <c r="Y19" s="209">
        <f t="shared" si="1"/>
        <v>850</v>
      </c>
      <c r="Z19" s="164"/>
      <c r="AA19" s="164"/>
      <c r="AB19" s="209">
        <f>SUM(AB5:AB18)</f>
        <v>835</v>
      </c>
      <c r="AC19" s="164"/>
      <c r="AD19" s="164"/>
      <c r="AE19" s="209">
        <f>SUM(AE5:AE18)</f>
        <v>285</v>
      </c>
      <c r="AF19" s="164"/>
      <c r="AG19" s="164"/>
      <c r="AH19" s="209">
        <f>SUM(AH5:AH18)</f>
        <v>70</v>
      </c>
      <c r="AI19" s="164"/>
      <c r="AJ19" s="164"/>
      <c r="AK19" s="209">
        <f>SUM(AK5:AK18)</f>
        <v>10</v>
      </c>
      <c r="AL19" s="164"/>
      <c r="AM19" s="164"/>
      <c r="AN19" s="209">
        <f>SUM(AN5:AN18)</f>
        <v>0</v>
      </c>
    </row>
    <row r="20" spans="6:40" s="72" customFormat="1" ht="20.25">
      <c r="F20" s="73"/>
      <c r="V20" s="198"/>
      <c r="W20" s="198"/>
      <c r="X20" s="198"/>
      <c r="Y20" s="198"/>
      <c r="Z20" s="164"/>
      <c r="AA20" s="164"/>
      <c r="AB20" s="164"/>
      <c r="AC20" s="164"/>
      <c r="AD20" s="164"/>
      <c r="AE20" s="164"/>
      <c r="AF20" s="164"/>
      <c r="AG20" s="164"/>
      <c r="AH20" s="164"/>
      <c r="AI20" s="164"/>
      <c r="AJ20" s="164"/>
      <c r="AK20" s="164"/>
      <c r="AL20" s="164"/>
      <c r="AM20" s="164"/>
      <c r="AN20" s="164"/>
    </row>
    <row r="21" spans="1:40" s="72" customFormat="1" ht="20.25">
      <c r="A21" s="210"/>
      <c r="B21" s="210"/>
      <c r="C21" s="210"/>
      <c r="D21" s="210"/>
      <c r="E21" s="210"/>
      <c r="V21" s="199"/>
      <c r="W21" s="198"/>
      <c r="X21" s="199"/>
      <c r="Y21" s="199"/>
      <c r="Z21" s="164"/>
      <c r="AA21" s="164"/>
      <c r="AB21" s="164"/>
      <c r="AC21" s="164"/>
      <c r="AD21" s="164"/>
      <c r="AE21" s="164"/>
      <c r="AF21" s="164"/>
      <c r="AG21" s="164"/>
      <c r="AH21" s="164"/>
      <c r="AI21" s="164"/>
      <c r="AJ21" s="164"/>
      <c r="AK21" s="164"/>
      <c r="AL21" s="164"/>
      <c r="AM21" s="164"/>
      <c r="AN21" s="164"/>
    </row>
    <row r="22" spans="22:40" s="72" customFormat="1" ht="20.25">
      <c r="V22" s="199"/>
      <c r="W22" s="198"/>
      <c r="X22" s="199"/>
      <c r="Y22" s="199"/>
      <c r="Z22" s="164"/>
      <c r="AA22" s="164"/>
      <c r="AB22" s="164"/>
      <c r="AC22" s="164"/>
      <c r="AD22" s="164"/>
      <c r="AE22" s="164"/>
      <c r="AF22" s="164"/>
      <c r="AG22" s="164"/>
      <c r="AH22" s="164"/>
      <c r="AI22" s="164"/>
      <c r="AJ22" s="164"/>
      <c r="AK22" s="164"/>
      <c r="AL22" s="164"/>
      <c r="AM22" s="164"/>
      <c r="AN22" s="164"/>
    </row>
    <row r="23" spans="3:40" s="72" customFormat="1" ht="20.25">
      <c r="C23" s="74"/>
      <c r="D23" s="75"/>
      <c r="F23" s="74"/>
      <c r="H23" s="74"/>
      <c r="K23" s="74"/>
      <c r="V23" s="199"/>
      <c r="W23" s="198"/>
      <c r="X23" s="199"/>
      <c r="Y23" s="199"/>
      <c r="Z23" s="164"/>
      <c r="AA23" s="164"/>
      <c r="AB23" s="164"/>
      <c r="AC23" s="164"/>
      <c r="AD23" s="164"/>
      <c r="AE23" s="164"/>
      <c r="AF23" s="164"/>
      <c r="AG23" s="164"/>
      <c r="AH23" s="164"/>
      <c r="AI23" s="164"/>
      <c r="AJ23" s="164"/>
      <c r="AK23" s="164"/>
      <c r="AL23" s="164"/>
      <c r="AM23" s="164"/>
      <c r="AN23" s="164"/>
    </row>
    <row r="24" spans="3:40" s="72" customFormat="1" ht="20.25">
      <c r="C24" s="74"/>
      <c r="D24" s="75"/>
      <c r="F24" s="74"/>
      <c r="H24" s="74"/>
      <c r="K24" s="74"/>
      <c r="V24" s="199"/>
      <c r="W24" s="198"/>
      <c r="X24" s="199"/>
      <c r="Y24" s="199"/>
      <c r="Z24" s="164"/>
      <c r="AA24" s="164"/>
      <c r="AB24" s="164"/>
      <c r="AC24" s="164"/>
      <c r="AD24" s="164"/>
      <c r="AE24" s="164"/>
      <c r="AF24" s="164"/>
      <c r="AG24" s="164"/>
      <c r="AH24" s="164"/>
      <c r="AI24" s="164"/>
      <c r="AJ24" s="164"/>
      <c r="AK24" s="164"/>
      <c r="AL24" s="164"/>
      <c r="AM24" s="164"/>
      <c r="AN24" s="164"/>
    </row>
    <row r="25" spans="3:40" s="72" customFormat="1" ht="20.25">
      <c r="C25" s="74"/>
      <c r="D25" s="75"/>
      <c r="F25" s="74"/>
      <c r="H25" s="74"/>
      <c r="K25" s="74"/>
      <c r="V25" s="199"/>
      <c r="W25" s="198"/>
      <c r="X25" s="199"/>
      <c r="Y25" s="199"/>
      <c r="Z25" s="164"/>
      <c r="AA25" s="164"/>
      <c r="AB25" s="164"/>
      <c r="AC25" s="164"/>
      <c r="AD25" s="164"/>
      <c r="AE25" s="164"/>
      <c r="AF25" s="164"/>
      <c r="AG25" s="164"/>
      <c r="AH25" s="164"/>
      <c r="AI25" s="164"/>
      <c r="AJ25" s="164"/>
      <c r="AK25" s="164"/>
      <c r="AL25" s="164"/>
      <c r="AM25" s="164"/>
      <c r="AN25" s="164"/>
    </row>
    <row r="26" spans="3:25" s="72" customFormat="1" ht="12.75">
      <c r="C26" s="74"/>
      <c r="D26" s="75"/>
      <c r="F26" s="74"/>
      <c r="H26" s="74"/>
      <c r="K26" s="74"/>
      <c r="V26" s="199"/>
      <c r="W26" s="198"/>
      <c r="X26" s="199"/>
      <c r="Y26" s="199"/>
    </row>
    <row r="27" spans="3:25" s="72" customFormat="1" ht="12.75">
      <c r="C27" s="74"/>
      <c r="D27" s="75"/>
      <c r="F27" s="74"/>
      <c r="H27" s="74"/>
      <c r="K27" s="74"/>
      <c r="V27" s="199"/>
      <c r="W27" s="198"/>
      <c r="X27" s="199"/>
      <c r="Y27" s="199"/>
    </row>
    <row r="28" spans="3:25" s="72" customFormat="1" ht="12.75">
      <c r="C28" s="74"/>
      <c r="D28" s="75"/>
      <c r="F28" s="74"/>
      <c r="H28" s="74"/>
      <c r="K28" s="74"/>
      <c r="V28" s="199"/>
      <c r="W28" s="198"/>
      <c r="X28" s="199"/>
      <c r="Y28" s="199"/>
    </row>
    <row r="29" spans="3:25" s="72" customFormat="1" ht="12.75">
      <c r="C29" s="74"/>
      <c r="D29" s="75"/>
      <c r="F29" s="74"/>
      <c r="H29" s="74"/>
      <c r="K29" s="74"/>
      <c r="V29" s="199"/>
      <c r="W29" s="198"/>
      <c r="X29" s="199"/>
      <c r="Y29" s="199"/>
    </row>
    <row r="30" spans="3:25" s="72" customFormat="1" ht="12.75">
      <c r="C30" s="74"/>
      <c r="D30" s="75"/>
      <c r="F30" s="74"/>
      <c r="H30" s="74"/>
      <c r="K30" s="74"/>
      <c r="V30" s="199"/>
      <c r="W30" s="198"/>
      <c r="X30" s="199"/>
      <c r="Y30" s="199"/>
    </row>
    <row r="31" spans="3:25" s="72" customFormat="1" ht="12.75">
      <c r="C31" s="74"/>
      <c r="D31" s="75"/>
      <c r="F31" s="74"/>
      <c r="H31" s="74"/>
      <c r="K31" s="74"/>
      <c r="V31" s="199"/>
      <c r="W31" s="198"/>
      <c r="X31" s="199"/>
      <c r="Y31" s="199"/>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s>
  <printOptions/>
  <pageMargins left="0.75" right="0.75" top="0.984251968503937" bottom="0.984251968503937" header="0" footer="0"/>
  <pageSetup fitToHeight="1" fitToWidth="1" horizontalDpi="600" verticalDpi="600" orientation="landscape" paperSize="8" scale="39"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2011-12-21T12:50:29Z</cp:lastPrinted>
  <dcterms:created xsi:type="dcterms:W3CDTF">2009-06-15T12:06:31Z</dcterms:created>
  <dcterms:modified xsi:type="dcterms:W3CDTF">2012-01-06T12:23:22Z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