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0" windowWidth="15480" windowHeight="11640" activeTab="0"/>
  </bookViews>
  <sheets>
    <sheet name="JRZ" sheetId="1" r:id="rId1"/>
    <sheet name="Univerza v Ljubljani" sheetId="2" r:id="rId2"/>
    <sheet name="Univerza v Mariboru" sheetId="3" r:id="rId3"/>
    <sheet name="Univerza na Primorskem" sheetId="4" r:id="rId4"/>
    <sheet name="Drugi" sheetId="5" r:id="rId5"/>
    <sheet name="Rekapitulacija" sheetId="6" r:id="rId6"/>
  </sheets>
  <definedNames>
    <definedName name="_xlnm.Print_Titles" localSheetId="4">'Drugi'!$1:$1</definedName>
    <definedName name="_xlnm.Print_Titles" localSheetId="0">'JRZ'!$1:$1</definedName>
    <definedName name="_xlnm.Print_Titles" localSheetId="3">'Univerza na Primorskem'!$1:$1</definedName>
    <definedName name="_xlnm.Print_Titles" localSheetId="1">'Univerza v Ljubljani'!$1:$1</definedName>
    <definedName name="_xlnm.Print_Titles" localSheetId="2">'Univerza v Mariboru'!$1:$1</definedName>
  </definedNames>
  <calcPr fullCalcOnLoad="1"/>
</workbook>
</file>

<file path=xl/sharedStrings.xml><?xml version="1.0" encoding="utf-8"?>
<sst xmlns="http://schemas.openxmlformats.org/spreadsheetml/2006/main" count="7839" uniqueCount="2501">
  <si>
    <t>Miran Božovič</t>
  </si>
  <si>
    <t>Raziskave kognitivne narave duha</t>
  </si>
  <si>
    <t>J6-3158-0581-04</t>
  </si>
  <si>
    <t>J6-3172-0581-03</t>
  </si>
  <si>
    <t>10815</t>
  </si>
  <si>
    <t>Miha Pintarič</t>
  </si>
  <si>
    <t>Podoba in ironija</t>
  </si>
  <si>
    <t>6.07</t>
  </si>
  <si>
    <t>J6-3172-0581-04</t>
  </si>
  <si>
    <t>J6-3193-0581-03</t>
  </si>
  <si>
    <t>11259</t>
  </si>
  <si>
    <t>Dean Komel</t>
  </si>
  <si>
    <t>Interkulturni vidiki razvoja fenomenologije in hermenevtike na Slovenskem in v Evropi</t>
  </si>
  <si>
    <t>J6-3193-0581-04</t>
  </si>
  <si>
    <t>J6-3199-0581-03</t>
  </si>
  <si>
    <t>15699</t>
  </si>
  <si>
    <t>Leon Stefanija</t>
  </si>
  <si>
    <t>Glasbene prakse na Slovenskem v 19. in 20. stoletju: hotenja, izvedbe in dosežki</t>
  </si>
  <si>
    <t>6.08</t>
  </si>
  <si>
    <t>J6-3199-0581-04</t>
  </si>
  <si>
    <t>J6-3239-0589-03</t>
  </si>
  <si>
    <t>02120</t>
  </si>
  <si>
    <t>Božidar Kante</t>
  </si>
  <si>
    <t>Racionalizem kot usmeritev in racionalnost kot metoda - dileme in nasprotja</t>
  </si>
  <si>
    <t>J6-3239-0589-04</t>
  </si>
  <si>
    <t>J6-3250-0501-03</t>
  </si>
  <si>
    <t>Inštitut za novejšo zgodovino</t>
  </si>
  <si>
    <t>04075</t>
  </si>
  <si>
    <t>Boris Mlakar</t>
  </si>
  <si>
    <t>Slovenci pod okupatorji in v medsebojnih spopadih</t>
  </si>
  <si>
    <t>J6-3250-0501-04</t>
  </si>
  <si>
    <t>J6-3257-0170-03</t>
  </si>
  <si>
    <t>Univerza v Ljubljani, Teološka fakulteta</t>
  </si>
  <si>
    <t>13885</t>
  </si>
  <si>
    <t>Terezija Večko</t>
  </si>
  <si>
    <t>Literarna kritika spokornik molitev in daritev</t>
  </si>
  <si>
    <t>6.11</t>
  </si>
  <si>
    <t>J6-3257-0170-04</t>
  </si>
  <si>
    <t>J6-3280-0170-03</t>
  </si>
  <si>
    <t>13146</t>
  </si>
  <si>
    <t>Metod Benedik</t>
  </si>
  <si>
    <t>Cerkev in država na Slovenskem od sredine 19. stoletja do druge svetovne vojne</t>
  </si>
  <si>
    <t>J6-3280-0170-04</t>
  </si>
  <si>
    <t>J6-3286-0618-03</t>
  </si>
  <si>
    <t>10260</t>
  </si>
  <si>
    <t>Irena Rejec Brancelj</t>
  </si>
  <si>
    <t>6.12.02</t>
  </si>
  <si>
    <t>J6-3286-0618-04</t>
  </si>
  <si>
    <t>J3-4033-0312-03</t>
  </si>
  <si>
    <t>10595</t>
  </si>
  <si>
    <t>Dušan Štajer</t>
  </si>
  <si>
    <t>Mehanični zapleti srčnega infarkta</t>
  </si>
  <si>
    <t>022</t>
  </si>
  <si>
    <t>01.2003-06.2004</t>
  </si>
  <si>
    <t>J3-4033-0312-04</t>
  </si>
  <si>
    <t>J3-4036-0312-03</t>
  </si>
  <si>
    <t>01161</t>
  </si>
  <si>
    <t>Marko Noč</t>
  </si>
  <si>
    <t>Perkutana koronarna angioplastika pri zdravljenju srčnega infarkta</t>
  </si>
  <si>
    <t>J3-4036-0312-04</t>
  </si>
  <si>
    <t>J3-4041-0312-03</t>
  </si>
  <si>
    <t>01531</t>
  </si>
  <si>
    <t>Matija Horvat</t>
  </si>
  <si>
    <t>Študij nujnih stanj v intenzivni medicini</t>
  </si>
  <si>
    <t>J3-4041-0312-04</t>
  </si>
  <si>
    <t>J3-4043-0312-03</t>
  </si>
  <si>
    <t>14882</t>
  </si>
  <si>
    <t>Andrej Pernat</t>
  </si>
  <si>
    <t>Racionalizacija diagnostike in zdravljenja v urgentni in intenzivni medicini</t>
  </si>
  <si>
    <t>J3-4043-0312-04</t>
  </si>
  <si>
    <t>J3-4047-0312-03</t>
  </si>
  <si>
    <t>02066</t>
  </si>
  <si>
    <t>Tatjana Kveder</t>
  </si>
  <si>
    <t>Avtonomna disfunkcija žlez slinavk pri bolnikih s Sjoegronovim sindromom</t>
  </si>
  <si>
    <t>J3-4047-0312-04</t>
  </si>
  <si>
    <t>J3-4079-0223-03</t>
  </si>
  <si>
    <t>14676</t>
  </si>
  <si>
    <t>Igor Mekjavić</t>
  </si>
  <si>
    <t>Učinek hipoksije na termoregulacijo pri človeku</t>
  </si>
  <si>
    <t>J3-4079-0223-04</t>
  </si>
  <si>
    <t>J3-4079-0312-03</t>
  </si>
  <si>
    <t>044</t>
  </si>
  <si>
    <t>J3-4079-0312-04</t>
  </si>
  <si>
    <t>J3-4094-0381-03</t>
  </si>
  <si>
    <t>11203</t>
  </si>
  <si>
    <t>Duška Meh</t>
  </si>
  <si>
    <t>Plastičnost somatosenzornega živčevja in njegovih povezav</t>
  </si>
  <si>
    <t>054</t>
  </si>
  <si>
    <t>J3-4094-0381-04</t>
  </si>
  <si>
    <t>J3-4176-0302-03</t>
  </si>
  <si>
    <t>14575</t>
  </si>
  <si>
    <t>Maja Čemažar</t>
  </si>
  <si>
    <t>Predklinične raziskave elektrogenske terapije v onkologiji</t>
  </si>
  <si>
    <t>J3-4176-0302-04</t>
  </si>
  <si>
    <t>J3-4178-0302-03</t>
  </si>
  <si>
    <t>08616</t>
  </si>
  <si>
    <t>Matej Bračko</t>
  </si>
  <si>
    <t>Pomen okultnih metastaz v pazdušnih bezgavkah pri zgodnjem karcinomu dojke</t>
  </si>
  <si>
    <t>J3-4178-0302-04</t>
  </si>
  <si>
    <t>J3-4203-0302-03</t>
  </si>
  <si>
    <t>08750</t>
  </si>
  <si>
    <t>Zvonimir Rudolf</t>
  </si>
  <si>
    <t>Adjuvantno zdravljenje bolnikov z malignim melanomom stadij llB,C z interferonom alfa-2A</t>
  </si>
  <si>
    <t>J3-4203-0302-04</t>
  </si>
  <si>
    <t>J3-4207-0302-03</t>
  </si>
  <si>
    <t>04399</t>
  </si>
  <si>
    <t>Maja Primic-Žakelj</t>
  </si>
  <si>
    <t>Ocena učinkovitosti presejanja za raka materničnega vratu v Sloveniji; študija primerov s kontrolami</t>
  </si>
  <si>
    <t>J3-4207-0302-04</t>
  </si>
  <si>
    <t>J3-4207-1027-03</t>
  </si>
  <si>
    <t>J3-4207-1027-04</t>
  </si>
  <si>
    <t>J3-4242-0312-03</t>
  </si>
  <si>
    <t>09160</t>
  </si>
  <si>
    <t>Peter Rakovec</t>
  </si>
  <si>
    <t>Morfološko-funkcijske korelacije pri srčnih boleznih ll</t>
  </si>
  <si>
    <t>J3-4242-0312-04</t>
  </si>
  <si>
    <t>J3-4253-0312-03</t>
  </si>
  <si>
    <t>07630</t>
  </si>
  <si>
    <t>Aleš Blinc</t>
  </si>
  <si>
    <t>Ultrazvočne in magnetnoresonančne lastnosti krvnih strdkov in žilne stene</t>
  </si>
  <si>
    <t>J3-4253-0312-04</t>
  </si>
  <si>
    <t>J3-4291-0302-03</t>
  </si>
  <si>
    <t>12179</t>
  </si>
  <si>
    <t>Tanja Čufer</t>
  </si>
  <si>
    <t>Biomed d.o.o., Ljubljana</t>
  </si>
  <si>
    <t>Lek d.d.</t>
  </si>
  <si>
    <t>Krka, d.d., Novo mesto</t>
  </si>
  <si>
    <t>MKS d.o.o., Ljubljana</t>
  </si>
  <si>
    <t>ITIS d.o.o. Ljubljana</t>
  </si>
  <si>
    <t>00478</t>
  </si>
  <si>
    <t>Damjan Prelovšek</t>
  </si>
  <si>
    <t>Kritična izdaja Plečnikovih pisem bratu Andreju</t>
  </si>
  <si>
    <t>J6-5424-0618-04</t>
  </si>
  <si>
    <t>J6-5427-0581-03</t>
  </si>
  <si>
    <t>14508</t>
  </si>
  <si>
    <t>Tomislav Virk</t>
  </si>
  <si>
    <t>Modeli primerjalne in nacionalne literarne zgodovine</t>
  </si>
  <si>
    <t>J6-5427-0581-04</t>
  </si>
  <si>
    <t>J6-6004-0581-04</t>
  </si>
  <si>
    <t>04291</t>
  </si>
  <si>
    <t>Metka Špes</t>
  </si>
  <si>
    <t>Promet in turizem v luči njunih okoljskih učinkov</t>
  </si>
  <si>
    <t>6.12.04</t>
  </si>
  <si>
    <t>J6-6013-0106-04</t>
  </si>
  <si>
    <t>06252</t>
  </si>
  <si>
    <t>Mihael Budja</t>
  </si>
  <si>
    <t>Spreminjanje arheološke krajine Ljubljanskega barja</t>
  </si>
  <si>
    <t>J6-6013-0404-04</t>
  </si>
  <si>
    <t>J6-6013-0581-04</t>
  </si>
  <si>
    <t>J6-6038-0507-04</t>
  </si>
  <si>
    <t>08423</t>
  </si>
  <si>
    <t>Matjaž Klemenčič</t>
  </si>
  <si>
    <t>J6-6070-0507-04</t>
  </si>
  <si>
    <t>10895</t>
  </si>
  <si>
    <t>Jernej Zupančič</t>
  </si>
  <si>
    <t>Mednarodna mobilnost slovenskega prebivalstva in razvoj identitete</t>
  </si>
  <si>
    <t>J6-6070-0581-04</t>
  </si>
  <si>
    <t>J6-6075-0507-04</t>
  </si>
  <si>
    <t>12426</t>
  </si>
  <si>
    <t>Marija Jurič Pahor</t>
  </si>
  <si>
    <t>Preteklost v sedanjosti: Travma fašizma in nacionalsocializma v spominjanju povojnih generacij. Primerjalna kvalitativna empirična ....</t>
  </si>
  <si>
    <t>J6-6078-0581-04</t>
  </si>
  <si>
    <t>05968</t>
  </si>
  <si>
    <t>Karmen Teržan-Kopecky</t>
  </si>
  <si>
    <t>Slovenski prevodi nemških besedil v obdobju 1848 - 1918 - jezikovni in kulturni vplivi</t>
  </si>
  <si>
    <t>6.05.02</t>
  </si>
  <si>
    <t>J6-6078-0589-04</t>
  </si>
  <si>
    <t>J6-6094-0618-04</t>
  </si>
  <si>
    <t>01008</t>
  </si>
  <si>
    <t>Oto Luthar</t>
  </si>
  <si>
    <t>Preoblikovanje spomina / Propaganda in komemoracija kot sestavni del I.svetovne vojne</t>
  </si>
  <si>
    <t>J6-6102-0581-04</t>
  </si>
  <si>
    <t>09561</t>
  </si>
  <si>
    <t>Božidar Slapšak</t>
  </si>
  <si>
    <t>J6-6116-0618-04</t>
  </si>
  <si>
    <t>Navzkrižja interesov pri rabi podtalnice in možnosti za razreševanje</t>
  </si>
  <si>
    <t>J6-6122-0618-04</t>
  </si>
  <si>
    <t>16316</t>
  </si>
  <si>
    <t>Mihael Kosi</t>
  </si>
  <si>
    <t>Študije za sintezo zgodovine slovenskih mest v dobi fevdalizma (do 1848)</t>
  </si>
  <si>
    <t>J6-6133-1510-04</t>
  </si>
  <si>
    <t>08371</t>
  </si>
  <si>
    <t>Milan Bufon</t>
  </si>
  <si>
    <t>Jugovzhodna Evropa in Republika Slovenija v luči aktualnih evropskih teritorialnih procesov</t>
  </si>
  <si>
    <t>J6-6139-0581-04</t>
  </si>
  <si>
    <t>19622</t>
  </si>
  <si>
    <t>Svanibor Hubert Pettan</t>
  </si>
  <si>
    <t>Etnološke analize reprezentacij identitet in dediščine</t>
  </si>
  <si>
    <t>J6-6180-0501-04</t>
  </si>
  <si>
    <t>Slovenija med drugo svetovno vojno v evropskih primerjavah</t>
  </si>
  <si>
    <t>J6-6186-0581-04</t>
  </si>
  <si>
    <t>04841</t>
  </si>
  <si>
    <t>Kognitivne disfunkcije in cerebralne poškodbe pri dveh tipih kardiokirurških premostitev koronarnih arterij</t>
  </si>
  <si>
    <t>J3-5187-0244-04</t>
  </si>
  <si>
    <t>J3-5187-0312-03</t>
  </si>
  <si>
    <t>J3-5187-0312-04</t>
  </si>
  <si>
    <t>J3-5187-1620-03</t>
  </si>
  <si>
    <t>J3-5187-1620-04</t>
  </si>
  <si>
    <t>J3-5228-1613-03</t>
  </si>
  <si>
    <t>06779</t>
  </si>
  <si>
    <t>ZAP.ŠT.</t>
  </si>
  <si>
    <t>ŠIFRA RO</t>
  </si>
  <si>
    <t>ŠIFRA VODJE</t>
  </si>
  <si>
    <t xml:space="preserve">PRIMARNA VPP </t>
  </si>
  <si>
    <t>ŠIFRA RS</t>
  </si>
  <si>
    <t>URE BP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</si>
  <si>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</si>
  <si>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</si>
  <si>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</si>
  <si>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</si>
  <si>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</si>
  <si>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</si>
  <si>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</si>
  <si>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</si>
  <si>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</si>
  <si>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</si>
  <si>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</si>
  <si>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</si>
  <si>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</si>
  <si>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</si>
  <si>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</si>
  <si>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</si>
  <si>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</si>
  <si>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</si>
  <si>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</si>
  <si>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</si>
  <si>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</si>
  <si>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</si>
  <si>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</si>
  <si>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</si>
  <si>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</si>
  <si>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</si>
  <si>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</si>
  <si>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</si>
  <si>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</si>
  <si>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</si>
  <si>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</si>
  <si>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</si>
  <si>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</si>
  <si>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</si>
  <si>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</si>
  <si>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</si>
  <si>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</si>
  <si>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</si>
  <si>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</si>
  <si>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</si>
  <si>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</si>
  <si>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</si>
  <si>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</si>
  <si>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</si>
  <si>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</si>
  <si>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</si>
  <si>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</si>
  <si>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</si>
  <si>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</si>
  <si>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</si>
  <si>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</si>
  <si>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</si>
  <si>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</si>
  <si>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</si>
  <si>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</si>
  <si>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</si>
  <si>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</si>
  <si>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</si>
  <si>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</si>
  <si>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</si>
  <si>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</si>
  <si>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</si>
  <si>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</si>
  <si>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</si>
  <si>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</si>
  <si>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</si>
  <si>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</si>
  <si>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</si>
  <si>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</si>
  <si>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</si>
  <si>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</si>
  <si>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</si>
  <si>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</si>
  <si>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</si>
  <si>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</si>
  <si>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</si>
  <si>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</si>
  <si>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</si>
  <si>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</si>
  <si>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</si>
  <si>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</si>
  <si>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</si>
  <si>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</si>
  <si>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</si>
  <si>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</si>
  <si>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</si>
  <si>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</si>
  <si>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</si>
  <si>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</si>
  <si>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</si>
  <si>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</si>
  <si>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</si>
  <si>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</si>
  <si>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</si>
  <si>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</si>
  <si>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</si>
  <si>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</si>
  <si>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</si>
  <si>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</si>
  <si>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</si>
  <si>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</si>
  <si>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</si>
  <si>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</si>
  <si>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</si>
  <si>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</si>
  <si>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</si>
  <si>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</si>
  <si>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</si>
  <si>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</si>
  <si>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</si>
  <si>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</si>
  <si>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</si>
  <si>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</si>
  <si>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</si>
  <si>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</si>
  <si>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</si>
  <si>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</si>
  <si>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</si>
  <si>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</si>
  <si>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</si>
  <si>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</si>
  <si>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</si>
  <si>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</si>
  <si>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</si>
  <si>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</si>
  <si>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</si>
  <si>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</si>
  <si>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</si>
  <si>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</si>
  <si>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</si>
  <si>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</si>
  <si>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</si>
  <si>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</si>
  <si>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</si>
  <si>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</si>
  <si>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</si>
  <si>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</si>
  <si>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</si>
  <si>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</si>
  <si>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</si>
  <si>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</si>
  <si>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</si>
  <si>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</si>
  <si>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</si>
  <si>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</si>
  <si>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</si>
  <si>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</si>
  <si>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</si>
  <si>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</si>
  <si>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</si>
  <si>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</si>
  <si>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</si>
  <si>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</si>
  <si>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</si>
  <si>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</si>
  <si>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</si>
  <si>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</si>
  <si>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</si>
  <si>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</si>
  <si>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</si>
  <si>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</si>
  <si>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</si>
  <si>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</si>
  <si>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</si>
  <si>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</si>
  <si>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</si>
  <si>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</si>
  <si>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</si>
  <si>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</si>
  <si>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</si>
  <si>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</si>
  <si>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</si>
  <si>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</si>
  <si>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</si>
  <si>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</si>
  <si>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</si>
  <si>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</si>
  <si>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</si>
  <si>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</si>
  <si>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</si>
  <si>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</si>
  <si>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</si>
  <si>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</si>
  <si>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</si>
  <si>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</si>
  <si>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</si>
  <si>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</si>
  <si>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</si>
  <si>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</si>
  <si>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</si>
  <si>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Skupna vsota</t>
  </si>
  <si>
    <t>Vsota 104</t>
  </si>
  <si>
    <t>Vsota 105</t>
  </si>
  <si>
    <t>Vsota 106</t>
  </si>
  <si>
    <t>ZVD, Zavod za varstvo pri delu d.d.</t>
  </si>
  <si>
    <t>Univerza na Primorskem, Znanstveno-raziskovalno središče Koper, Universita del Litorale Centro di ricerche scientifiche di Capodistria</t>
  </si>
  <si>
    <t>Naselbinski razvoj RS pod vplivi urbanizacije na prelomu tisočletja</t>
  </si>
  <si>
    <t>J6-6364-0618-04</t>
  </si>
  <si>
    <t>11849</t>
  </si>
  <si>
    <t>Dušanka Knežević Hočevar</t>
  </si>
  <si>
    <t>Družbeno ozadje nizke rodnosti pri univerzitetno izobraženih v Sloveniji</t>
  </si>
  <si>
    <t>J6-6377-1510-04</t>
  </si>
  <si>
    <t>02570</t>
  </si>
  <si>
    <t>Mitja Guštin</t>
  </si>
  <si>
    <t>Kontinuiteta poselitve na gradiščih med Slovensko obalo in Postojnskimi vrati</t>
  </si>
  <si>
    <t>J6-6406-0433-04</t>
  </si>
  <si>
    <t>J6-6432-0433-04</t>
  </si>
  <si>
    <t>07653</t>
  </si>
  <si>
    <t>Karmen Medica</t>
  </si>
  <si>
    <t>Etnične skupine / manjšine s področja bivše Jugoslavije v Sloveniji - v kontekstu medijske problematike</t>
  </si>
  <si>
    <t>J6-6436-0433-04</t>
  </si>
  <si>
    <t>Glagoljaška kultura in slovenska umetnost</t>
  </si>
  <si>
    <t>J6-6640-0106-04</t>
  </si>
  <si>
    <t>07716</t>
  </si>
  <si>
    <t>Žiga Šmit</t>
  </si>
  <si>
    <t>Nedestruktivne analitske metode kot temelj zgodovinskih in umetnostnozgodovinskih raziskav</t>
  </si>
  <si>
    <t>J6-6640-0613-04</t>
  </si>
  <si>
    <t>SREDSTVA 2004</t>
  </si>
  <si>
    <t>FTE</t>
  </si>
  <si>
    <t>CR</t>
  </si>
  <si>
    <t>J1-3007-0106-03</t>
  </si>
  <si>
    <t>Institut "Jožef Stefan"</t>
  </si>
  <si>
    <t>11985</t>
  </si>
  <si>
    <t>Marko Zavrtanik</t>
  </si>
  <si>
    <t>Delovanje silicijevih detektorjev v visokih sevalnih poljih</t>
  </si>
  <si>
    <t>1.02.01</t>
  </si>
  <si>
    <t>005</t>
  </si>
  <si>
    <t>07.2001-06.2004</t>
  </si>
  <si>
    <t>D</t>
  </si>
  <si>
    <t>J1-3007-0106-04</t>
  </si>
  <si>
    <t>J1-3019-0104-03</t>
  </si>
  <si>
    <t>Kemijski inštitut</t>
  </si>
  <si>
    <t>15461</t>
  </si>
  <si>
    <t>Breda Simonovska</t>
  </si>
  <si>
    <t>Izolacija in identifikacija biološko aktivnih spojin iz rastlinskih materialov</t>
  </si>
  <si>
    <t>1.04.05</t>
  </si>
  <si>
    <t>006</t>
  </si>
  <si>
    <t>J1-3019-0104-04</t>
  </si>
  <si>
    <t>J1-3125-0101-03</t>
  </si>
  <si>
    <t>Inštitut za matematiko, fiziko in mehaniko</t>
  </si>
  <si>
    <t>12191</t>
  </si>
  <si>
    <t>Aleksej Turnšek</t>
  </si>
  <si>
    <t>Operatorji na Banachovih prostorih</t>
  </si>
  <si>
    <t>1.01.01</t>
  </si>
  <si>
    <t>001</t>
  </si>
  <si>
    <t>B</t>
  </si>
  <si>
    <t>J1-3125-0101-04</t>
  </si>
  <si>
    <t>J1-3148-0101-03</t>
  </si>
  <si>
    <t>11686</t>
  </si>
  <si>
    <t>Janez Mrčun</t>
  </si>
  <si>
    <t>Algebraične invariante Liejevih grupoidov</t>
  </si>
  <si>
    <t>1.01.02</t>
  </si>
  <si>
    <t>J1-3148-0101-04</t>
  </si>
  <si>
    <t>J1-3160-0106-03</t>
  </si>
  <si>
    <t>18278</t>
  </si>
  <si>
    <t>Borut Paul Kerševan</t>
  </si>
  <si>
    <t>Simulacija in analiza trkov protonov na Velikem hadronskem trkalniku (LHC)</t>
  </si>
  <si>
    <t>1.02.06</t>
  </si>
  <si>
    <t>J1-3160-0106-04</t>
  </si>
  <si>
    <t>J1-3166-0101-03</t>
  </si>
  <si>
    <t>08724</t>
  </si>
  <si>
    <t>Aleksandar Jurišić</t>
  </si>
  <si>
    <t>Algebraična kombinatorika</t>
  </si>
  <si>
    <t>1.01.04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</si>
  <si>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</si>
  <si>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</si>
  <si>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</si>
  <si>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</si>
  <si>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</si>
  <si>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</si>
  <si>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</si>
  <si>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</si>
  <si>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</si>
  <si>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</si>
  <si>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</si>
  <si>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</si>
  <si>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</si>
  <si>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</si>
  <si>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</si>
  <si>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</si>
  <si>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</si>
  <si>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Vsota 101</t>
  </si>
  <si>
    <t>Vsota 156</t>
  </si>
  <si>
    <t>Vsota 210</t>
  </si>
  <si>
    <t>Vsota 223</t>
  </si>
  <si>
    <t>Vsota 244</t>
  </si>
  <si>
    <t>Vsota 258</t>
  </si>
  <si>
    <t>Vsota 259</t>
  </si>
  <si>
    <t>Vsota 302</t>
  </si>
  <si>
    <t>Vsota 309</t>
  </si>
  <si>
    <t>Vsota 311</t>
  </si>
  <si>
    <t>Vsota 312</t>
  </si>
  <si>
    <t>Vsota 334</t>
  </si>
  <si>
    <t>Vsota 355</t>
  </si>
  <si>
    <t>Vsota 366</t>
  </si>
  <si>
    <t>Vsota 433</t>
  </si>
  <si>
    <t>Vsota 436</t>
  </si>
  <si>
    <t>Vsota 504</t>
  </si>
  <si>
    <t>Vsota 541</t>
  </si>
  <si>
    <t>Vsota 613</t>
  </si>
  <si>
    <t>Vsota 614</t>
  </si>
  <si>
    <t>Vsota 1027</t>
  </si>
  <si>
    <t>Vsota 1187</t>
  </si>
  <si>
    <t>Vsota 1326</t>
  </si>
  <si>
    <t>Vsota 1481</t>
  </si>
  <si>
    <t>Vsota 1513</t>
  </si>
  <si>
    <t>Vsota 1540</t>
  </si>
  <si>
    <t>Vsota 1600</t>
  </si>
  <si>
    <t>Vsota 1608</t>
  </si>
  <si>
    <t>Vsota 1613</t>
  </si>
  <si>
    <t>Vsota 1620</t>
  </si>
  <si>
    <t>Vsota 1636</t>
  </si>
  <si>
    <t>Vsota 1657</t>
  </si>
  <si>
    <t>Vsota 1711</t>
  </si>
  <si>
    <t>Vsota 1712</t>
  </si>
  <si>
    <t>Vsota 1729</t>
  </si>
  <si>
    <t>Vsota 1821</t>
  </si>
  <si>
    <t>Vsota 2136</t>
  </si>
  <si>
    <t>Vsota 6001</t>
  </si>
  <si>
    <t>Vsota 6141</t>
  </si>
  <si>
    <t>Vsota 6972</t>
  </si>
  <si>
    <t>Univerza na Primorskem</t>
  </si>
  <si>
    <t>Univerza v Mariboru</t>
  </si>
  <si>
    <t>Univerza v Ljubljani</t>
  </si>
  <si>
    <t>Stanislav Šuškovič</t>
  </si>
  <si>
    <t>Karakteristike vnetja bronhijev in sistemski učinki tega vnetja pri bolnikih s kronično obstruktivno pljučno boleznijo</t>
  </si>
  <si>
    <t>J3-5228-1613-04</t>
  </si>
  <si>
    <t>J3-5296-0302-03</t>
  </si>
  <si>
    <t>11747</t>
  </si>
  <si>
    <t>Branko Zakotnik</t>
  </si>
  <si>
    <t>Model umetnih nevronskih mrež (artificial neural networks - ANN) - pomoč pri izbiri dopolnilnega zdravljenja pri bolnicah z rakom dojke</t>
  </si>
  <si>
    <t>J3-5296-0302-04</t>
  </si>
  <si>
    <t>J3-5299-0302-03</t>
  </si>
  <si>
    <t>12199</t>
  </si>
  <si>
    <t>Živa Pohar - Marinšek</t>
  </si>
  <si>
    <t>Metabolne motnje in lipodistrofija pri slovenskih bolnikih, okuženih z virusom HIV, ki prejemajo visoko učinkovito protiretnovirusno zdravljenje (HAART)</t>
  </si>
  <si>
    <t>J1-3349-0106-04</t>
  </si>
  <si>
    <t>J1-3366-0105-03</t>
  </si>
  <si>
    <t>Nacionalni inštitut za biologijo</t>
  </si>
  <si>
    <t>06989</t>
  </si>
  <si>
    <t>Andrej Blejec</t>
  </si>
  <si>
    <t>Zaznavanje sprememb aktivnosti živčnih celic</t>
  </si>
  <si>
    <t>J1-3366-0105-04</t>
  </si>
  <si>
    <t>J1-3385-1510-03</t>
  </si>
  <si>
    <t>09211</t>
  </si>
  <si>
    <t>Boris Kryštufek</t>
  </si>
  <si>
    <t>Biodiverzitetni vzorci in procesi</t>
  </si>
  <si>
    <t>1.03.03</t>
  </si>
  <si>
    <t>J1-3385-1510-04</t>
  </si>
  <si>
    <t>J1-3392-0106-03</t>
  </si>
  <si>
    <t>06892</t>
  </si>
  <si>
    <t>Jana Padežnik Gomilšek</t>
  </si>
  <si>
    <t>Študij kolektivnih fotovzbuditev za strukturno analizo XAFS</t>
  </si>
  <si>
    <t>01.2002-06.2004</t>
  </si>
  <si>
    <t>J1-3392-0106-04</t>
  </si>
  <si>
    <t>J1-3392-0795-03</t>
  </si>
  <si>
    <t>Univerza v Mariboru, Fakulteta za strojništvo</t>
  </si>
  <si>
    <t>061</t>
  </si>
  <si>
    <t>J1-3392-0795-04</t>
  </si>
  <si>
    <t>J1-3417-0210-03</t>
  </si>
  <si>
    <t>Inštitut za rudarstvo, geotehnologijo in okolje</t>
  </si>
  <si>
    <t>15249</t>
  </si>
  <si>
    <t>Barbara Čenčur-Curk</t>
  </si>
  <si>
    <t>Transportni procesi v nezasičeni coni kraških vodonosnikov</t>
  </si>
  <si>
    <t>1.06.07</t>
  </si>
  <si>
    <t>J1-3417-0210-04</t>
  </si>
  <si>
    <t>J1-3438-0381-03</t>
  </si>
  <si>
    <t>Univerza v Ljubljani, Medicinska fakulteta</t>
  </si>
  <si>
    <t>06013</t>
  </si>
  <si>
    <t>Damjana Rozman</t>
  </si>
  <si>
    <t>Lanosterolna 14alfa-demetilaza v biosintezi holesterola in signalnih sterolov</t>
  </si>
  <si>
    <t>030</t>
  </si>
  <si>
    <t>J1-3438-0381-04</t>
  </si>
  <si>
    <t>J1-3463-0104-03</t>
  </si>
  <si>
    <t>11873</t>
  </si>
  <si>
    <t>Urška Lavrenčič  Štangar</t>
  </si>
  <si>
    <t>Sol-gel sinteza in karakterizacija nanostrukturnih materialov</t>
  </si>
  <si>
    <t>002</t>
  </si>
  <si>
    <t>J1-3463-0104-04</t>
  </si>
  <si>
    <t>J1-3463-1540-03</t>
  </si>
  <si>
    <t>003</t>
  </si>
  <si>
    <t>J1-3463-1540-04</t>
  </si>
  <si>
    <t>J1-4500-1554-04</t>
  </si>
  <si>
    <t>Univerza v Ljubljani, Fakulteta za matematiko in fiziko</t>
  </si>
  <si>
    <t>01356</t>
  </si>
  <si>
    <t>Norma Susana Mankoč-Borštnik</t>
  </si>
  <si>
    <t>Gravitacija ter spini in naboji v enotni teoriji</t>
  </si>
  <si>
    <t>Analitične in topološke metode v kompleksni geometriji in teoriji foliacij</t>
  </si>
  <si>
    <t>Razširjenost, molekularna evolucija in prilagoditve bakterij na živalske gostitelje: klamidije in mikoplazme</t>
  </si>
  <si>
    <t>Lastnosti ionskih raztopin in disperznih sistemov</t>
  </si>
  <si>
    <t>NMR študij strukture nukleinskih kislin in njihovih interakcij s kovinskimi ioni</t>
  </si>
  <si>
    <t>Metode odkrivanja znanj za funkcionalno genomiko</t>
  </si>
  <si>
    <t>Univerza na Primorskem/Universita del Litorale</t>
  </si>
  <si>
    <t>Cisteinske proteinaze in njihovi inhibitorji pri bronhialnem vnetju in variabilni zapori dihal bolnikov z astmo</t>
  </si>
  <si>
    <t>Lymska borelioza, klopni meningoencefaritis in druge bolezni, ki jih v Sloveniji prenašajo klopi</t>
  </si>
  <si>
    <t>Polimorfizem gena za CTLA-4 pri bolnikih z avtoimunsko boleznijo ščitnice</t>
  </si>
  <si>
    <t>Dinamika citoskeleta keratinskih intermediarnih filamentov in njihova vloga v razvoju bolezenskega fenotipa</t>
  </si>
  <si>
    <t>Predvidevanje nastanka depresije v osnovnem zdravstvenem varstvu</t>
  </si>
  <si>
    <t>Kognitivno nevropsihološki kriteriji negativnega sindroma shizofrenije</t>
  </si>
  <si>
    <t>Pomen citomorfologije, meritev DNA, Ki 67 in apoptoze za načrtovanje in ocenjevanje učinka kemoterapije pri raku ščitnice</t>
  </si>
  <si>
    <t>Biomehanična analiza ortopedskih posegov v kolku</t>
  </si>
  <si>
    <t>Strukturne in funkcionalne značilnosti očesnih bolezni</t>
  </si>
  <si>
    <t>Razvoj in uporaba fluorescenčnih bioseznorjev v bioloških sistemih</t>
  </si>
  <si>
    <t>Univerza na Primorskem, Fakulteta za management Koper</t>
  </si>
  <si>
    <t>Študij magnetizma v novih kompleksnih materialih</t>
  </si>
  <si>
    <t>J1-6033-0106-04</t>
  </si>
  <si>
    <t>J1-6040-0105-04</t>
  </si>
  <si>
    <t>05229</t>
  </si>
  <si>
    <t>Maja Ravnikar</t>
  </si>
  <si>
    <t>Biološka raznovrstnost dveh virusov vinske trte in njun pomen za rastlino</t>
  </si>
  <si>
    <t>1.03</t>
  </si>
  <si>
    <t>07.2004-06.2007</t>
  </si>
  <si>
    <t>J1-6040-1540-04</t>
  </si>
  <si>
    <t>J1-6054-0105-04</t>
  </si>
  <si>
    <t>00691</t>
  </si>
  <si>
    <t>Andrej Čokl</t>
  </si>
  <si>
    <t>Ontogenetski razvoj drže pri gibanju in vloga senzoričnih celic</t>
  </si>
  <si>
    <t>J1-6062-0101-04</t>
  </si>
  <si>
    <t>01467</t>
  </si>
  <si>
    <t>Vladimir Batagelj</t>
  </si>
  <si>
    <t>Podatkovne strukture in algoritmi v diskretni in zvezni matematiki</t>
  </si>
  <si>
    <t>J1-6062-0588-04</t>
  </si>
  <si>
    <t>Univerza v Ljubljani, Pedagoška fakulteta</t>
  </si>
  <si>
    <t>J1-6088-1554-04</t>
  </si>
  <si>
    <t>Gravitacija ter enotnost spinov in nabojev</t>
  </si>
  <si>
    <t>J1-6125-0104-04</t>
  </si>
  <si>
    <t>12832</t>
  </si>
  <si>
    <t>Barbara Mohar</t>
  </si>
  <si>
    <t>Novi katalitski procesi na osnovi paladija</t>
  </si>
  <si>
    <t>J1-6128-0101-04</t>
  </si>
  <si>
    <t>07083</t>
  </si>
  <si>
    <t>Dušan Repovš</t>
  </si>
  <si>
    <t>Geometrijska in algebrajska topologija</t>
  </si>
  <si>
    <t>J1-6140-0104-04</t>
  </si>
  <si>
    <t>Študij struktur DNK z več vijačnicami ter njihovih interakcij s kovinskimi ioni s pomočjo NMR spektroskopije</t>
  </si>
  <si>
    <t>J1-6150-0101-04</t>
  </si>
  <si>
    <t>01931</t>
  </si>
  <si>
    <t>Bojan Mohar</t>
  </si>
  <si>
    <t>Topološka in metrična teorija grafov</t>
  </si>
  <si>
    <t>J1-6157-0101-04</t>
  </si>
  <si>
    <t>09573</t>
  </si>
  <si>
    <t>Matjaž Omladič</t>
  </si>
  <si>
    <t>Uporaba algebre v analizi</t>
  </si>
  <si>
    <t>J1-6173-0101-04</t>
  </si>
  <si>
    <t>09990</t>
  </si>
  <si>
    <t>Franc Forstnerič</t>
  </si>
  <si>
    <t>J1-6189-0481-04</t>
  </si>
  <si>
    <t>11713</t>
  </si>
  <si>
    <t>Gregor Zupančič</t>
  </si>
  <si>
    <t>Informacija in energija v živalskih čutilnih sistemih</t>
  </si>
  <si>
    <t>Aktivno državljanstvo, socialni kapital, demokracija</t>
  </si>
  <si>
    <t>Procesi etničnega razlikovanja v Sloveniji: soočenje percepcij</t>
  </si>
  <si>
    <t>Meddržavna arbitraža</t>
  </si>
  <si>
    <t>Sodobno državljanstvo: politike izključevanja in vključevanja (Slovenija in tranzicijske države srednje in vzhodne Evrope)</t>
  </si>
  <si>
    <t>Država - nacija in ksenofobija</t>
  </si>
  <si>
    <t>Politika in oblast v času terorja: misliti s Hannah Arendt</t>
  </si>
  <si>
    <t>Temeljni vidiki emocionalno-kognitivnih sposobnosti: kritični pristop k obravnavi konstrukta emocionalne inteligentnosti</t>
  </si>
  <si>
    <t>Vernakularna arhitektura kot teorija prakse. Prvobitna arhitektura kot temelj arhitekturne teorije med dediščino, tehniko, znanostjo in</t>
  </si>
  <si>
    <t>Univerza v Ljubljani, Fakulteta za farmacijo</t>
  </si>
  <si>
    <t>J1-6357-0104-04</t>
  </si>
  <si>
    <t>12060</t>
  </si>
  <si>
    <t>Primož Pristovšek</t>
  </si>
  <si>
    <t>Strukturni pristop k nevtralizaciji endotoksina s peptidi</t>
  </si>
  <si>
    <t>012</t>
  </si>
  <si>
    <t>J1-6411-0406-04</t>
  </si>
  <si>
    <t>Univerza v Ljubljani, Veterinarska fakulteta</t>
  </si>
  <si>
    <t>08320</t>
  </si>
  <si>
    <t>Gorazd Avguštin</t>
  </si>
  <si>
    <t>J1-6411-0481-04</t>
  </si>
  <si>
    <t>504</t>
  </si>
  <si>
    <t>J1-6447-0106-04</t>
  </si>
  <si>
    <t>Raziskave tankih organskih plasti in nanostrukturiranih materialov s sinhrotronsko svetlobo</t>
  </si>
  <si>
    <t>035</t>
  </si>
  <si>
    <t>J1-6447-1554-04</t>
  </si>
  <si>
    <t>J1-6456-0106-04</t>
  </si>
  <si>
    <t>06994</t>
  </si>
  <si>
    <t>Peter Maček</t>
  </si>
  <si>
    <t>Specifičnost interakcij nekaterih citolitičnih beljakovin z membranskimilipidnimi domenami</t>
  </si>
  <si>
    <t>J1-6456-0381-04</t>
  </si>
  <si>
    <t>J1-6456-0481-04</t>
  </si>
  <si>
    <t>J1-6456-2136-04</t>
  </si>
  <si>
    <t>Zasebna raziskovalka Maja Rupnik</t>
  </si>
  <si>
    <t>000</t>
  </si>
  <si>
    <t>J1-6457-0106-04</t>
  </si>
  <si>
    <t>14827</t>
  </si>
  <si>
    <t>Matej Lipoglavšek</t>
  </si>
  <si>
    <t>Spektroskopija v žarku</t>
  </si>
  <si>
    <t>J1-6473-0105-04</t>
  </si>
  <si>
    <t>Stres in odgovor na stres pri kopenskem izopodu Porcellio scaber in vodni leči Lemna minor: mehanicističen pristop</t>
  </si>
  <si>
    <t>J1-6473-0106-04</t>
  </si>
  <si>
    <t>J1-6473-0481-04</t>
  </si>
  <si>
    <t>J1-6473-0792-04</t>
  </si>
  <si>
    <t>J1-6473-1540-04</t>
  </si>
  <si>
    <t>J1-6473-1821-04</t>
  </si>
  <si>
    <t>J1-6473-2136-04</t>
  </si>
  <si>
    <t>J1-6487-0106-04</t>
  </si>
  <si>
    <t>10873</t>
  </si>
  <si>
    <t>Nataša Poklar</t>
  </si>
  <si>
    <t>Ekstremofili kot vir novih biološko aktivnih substanc</t>
  </si>
  <si>
    <t>J1-6487-0481-04</t>
  </si>
  <si>
    <t>604</t>
  </si>
  <si>
    <t>J1-6488-0106-04</t>
  </si>
  <si>
    <t>07561</t>
  </si>
  <si>
    <t>Boris Turk</t>
  </si>
  <si>
    <t>Vloga cisteinskih preteaz pri vnetnih obolenjih</t>
  </si>
  <si>
    <t>J1-6495-1510-04</t>
  </si>
  <si>
    <t>06395</t>
  </si>
  <si>
    <t>Primož Kerkoč</t>
  </si>
  <si>
    <t>Optimizacija nelinearnih optičnih interakcij drugega reda v periodično polariziranih strukturah</t>
  </si>
  <si>
    <t>J1-6502-0106-04</t>
  </si>
  <si>
    <t>03470</t>
  </si>
  <si>
    <t>Martin Čopič</t>
  </si>
  <si>
    <t>Študij biofizikalnih procesov z optično pinceto</t>
  </si>
  <si>
    <t>J1-6502-1554-04</t>
  </si>
  <si>
    <t>J1-6507-0106-04</t>
  </si>
  <si>
    <t>00412</t>
  </si>
  <si>
    <t>Igor Križaj</t>
  </si>
  <si>
    <t>Fosfolipaze v kvasovki Saccharomyces cerevisiae</t>
  </si>
  <si>
    <t>J1-6509-0105-04</t>
  </si>
  <si>
    <t>18290</t>
  </si>
  <si>
    <t>Polona Vreča</t>
  </si>
  <si>
    <t>Biogeokemijsko kroženje ogljika in dušika v evtrofnih jezerih</t>
  </si>
  <si>
    <t>1.06</t>
  </si>
  <si>
    <t>J1-6509-0106-04</t>
  </si>
  <si>
    <t>J1-6516-0101-04</t>
  </si>
  <si>
    <t>14080</t>
  </si>
  <si>
    <t>Denis Arčon</t>
  </si>
  <si>
    <t>Študij eno- in dvodimenzionalnih antiferomagnetov s spinsko energijsko režo</t>
  </si>
  <si>
    <t>J1-6516-0106-04</t>
  </si>
  <si>
    <t>J1-6520-0101-04</t>
  </si>
  <si>
    <t>05953</t>
  </si>
  <si>
    <t>Peter Šemrl</t>
  </si>
  <si>
    <t>Operatorji in algebre</t>
  </si>
  <si>
    <t>J1-6539-0106-04</t>
  </si>
  <si>
    <t>07527</t>
  </si>
  <si>
    <t>Boštjan Zalar</t>
  </si>
  <si>
    <t>Spektroskopsko slikanje polja mehanskih napetosti v mezomorfnih elastomerih z magnetno resonanco</t>
  </si>
  <si>
    <t>J1-6539-1554-04</t>
  </si>
  <si>
    <t>J1-6545-0106-04</t>
  </si>
  <si>
    <t>09087</t>
  </si>
  <si>
    <t>Rajmund Krivec</t>
  </si>
  <si>
    <t>Učinkoviti računalniški algoritmi v teoretični fiziki</t>
  </si>
  <si>
    <t>J1-6545-1554-04</t>
  </si>
  <si>
    <t>J1-6549-0106-04</t>
  </si>
  <si>
    <t>01345</t>
  </si>
  <si>
    <t>Ivan Kobal</t>
  </si>
  <si>
    <t>Identifikacija anomalij v transportu radona zaradi seizmične aktivnosti</t>
  </si>
  <si>
    <t>025</t>
  </si>
  <si>
    <t>J1-6559-0106-04</t>
  </si>
  <si>
    <t>11598</t>
  </si>
  <si>
    <t>Samo Korpar</t>
  </si>
  <si>
    <t>Meritve redkih razpadov mezonov B in D</t>
  </si>
  <si>
    <t>J1-6560-0106-04</t>
  </si>
  <si>
    <t>09089</t>
  </si>
  <si>
    <t>Igor Muševič</t>
  </si>
  <si>
    <t>Koloidni delci v 2D feroelektričnih tekočekristalnih filmih</t>
  </si>
  <si>
    <t>J1-6560-1554-04</t>
  </si>
  <si>
    <t>J1-6568-0106-04</t>
  </si>
  <si>
    <t>18359</t>
  </si>
  <si>
    <t>Janez Ščančar</t>
  </si>
  <si>
    <t>Biogeokemijski cikli in onesnaženost z organokositrovimi spojinami: razvoj in validacija analiznih postopkov</t>
  </si>
  <si>
    <t>J1-6571-0106-04</t>
  </si>
  <si>
    <t>20219</t>
  </si>
  <si>
    <t>Iztok Čadež</t>
  </si>
  <si>
    <t>Procesi z vibracijsko vzbujenimi molekulami vodika</t>
  </si>
  <si>
    <t>J1-6577-0589-04</t>
  </si>
  <si>
    <t>Univerza v Mariboru, Pedagoška fakulteta</t>
  </si>
  <si>
    <t>Biodiverzitetni gradient v odvisnosti od biogeografskih, altitudinalnih in ekoloških dejavnikov</t>
  </si>
  <si>
    <t>J1-6577-1510-04</t>
  </si>
  <si>
    <t>J1-6581-0106-04</t>
  </si>
  <si>
    <t>18273</t>
  </si>
  <si>
    <t>Janez Štrancar</t>
  </si>
  <si>
    <t>Prenos bioloških signalov in domenska struktura biomembran</t>
  </si>
  <si>
    <t>J1-6581-0481-04</t>
  </si>
  <si>
    <t>602</t>
  </si>
  <si>
    <t>J1-6584-0106-04</t>
  </si>
  <si>
    <t>10650</t>
  </si>
  <si>
    <t>Tomi Živko</t>
  </si>
  <si>
    <t>Iskanje eksotičnih hadronskih vezanih stanj</t>
  </si>
  <si>
    <t>J1-6589-0106-04</t>
  </si>
  <si>
    <t>02819</t>
  </si>
  <si>
    <t>Radomir Ilić</t>
  </si>
  <si>
    <t>Reakcije visokoenergijskih ionov v tkivu podobnih snoveh in kovinah</t>
  </si>
  <si>
    <t>019</t>
  </si>
  <si>
    <t>J1-6593-0106-04</t>
  </si>
  <si>
    <t>10124</t>
  </si>
  <si>
    <t>Zdravko Kutnjak</t>
  </si>
  <si>
    <t>Transportne, dielektrične in termodinamske lastnosti nanostrukturnih snovi in novih materialov</t>
  </si>
  <si>
    <t>J1-6603-0106-04</t>
  </si>
  <si>
    <t>15644</t>
  </si>
  <si>
    <t>Vid Bobnar</t>
  </si>
  <si>
    <t>Dielektrična spektroskopija elektroaktivnih polimernih kompozitov</t>
  </si>
  <si>
    <t>J1-6605-0105-04</t>
  </si>
  <si>
    <t>07802</t>
  </si>
  <si>
    <t>Tamara Lah Turnšek</t>
  </si>
  <si>
    <t>Vloga proteoliznih encimov v benignih in malignih možganskih tumorjih</t>
  </si>
  <si>
    <t>J1-6607-0106-04</t>
  </si>
  <si>
    <t>Razvoj okolja za fizikalno analizo podatkov iz detektorja ATLAS</t>
  </si>
  <si>
    <t>J1-6622-0106-04</t>
  </si>
  <si>
    <t>03590</t>
  </si>
  <si>
    <t>Igor Jenčič</t>
  </si>
  <si>
    <t>Vpetje Fermijevega nivoja v odvisnosti od amorfizacije vmesne plasti</t>
  </si>
  <si>
    <t>J1-6644-0106-04</t>
  </si>
  <si>
    <t>01116</t>
  </si>
  <si>
    <t>Milan Čerček</t>
  </si>
  <si>
    <t>Raziskave fuzijsko relevantnih pojavov v plazmi ob stenah</t>
  </si>
  <si>
    <t>J1-6644-1538-04</t>
  </si>
  <si>
    <t>Univerza v Ljubljani, Fakulteta za elektrotehniko</t>
  </si>
  <si>
    <t>026</t>
  </si>
  <si>
    <t>J1-6653-0103-04</t>
  </si>
  <si>
    <t>02563</t>
  </si>
  <si>
    <t>Vojeslav Vlachy</t>
  </si>
  <si>
    <t>J1-6665-0215-04</t>
  </si>
  <si>
    <t>Geološki zavod Slovenije</t>
  </si>
  <si>
    <t>07629</t>
  </si>
  <si>
    <t>Bogdan Jurkovšek</t>
  </si>
  <si>
    <t>Regionalna geologija Slovenije</t>
  </si>
  <si>
    <t>J1-6665-1555-04</t>
  </si>
  <si>
    <t>J1-6689-0103-04</t>
  </si>
  <si>
    <t>00868</t>
  </si>
  <si>
    <t>Branko Stanovnik</t>
  </si>
  <si>
    <t>Sinteza heterocikličnih analogov amino kislin in peptidov</t>
  </si>
  <si>
    <t>J1-6693-0103-04</t>
  </si>
  <si>
    <t>03904</t>
  </si>
  <si>
    <t>Marijan Kočevar</t>
  </si>
  <si>
    <t>Od multifunkcionalnih gradnikov do biološko aktivnih spojin</t>
  </si>
  <si>
    <t>J1-6712-0105-04</t>
  </si>
  <si>
    <t>09892</t>
  </si>
  <si>
    <t>Metka Filipič</t>
  </si>
  <si>
    <t>Mehanizmi delovanja genotoksičnih kemikalij in odgovor celic na poškodbe DNK</t>
  </si>
  <si>
    <t>J1-6713-0258-04</t>
  </si>
  <si>
    <t>Lanosterol 14alfa demetilaza v biosintezi holesterola in signalnih sterolov</t>
  </si>
  <si>
    <t>J1-6713-0381-04</t>
  </si>
  <si>
    <t>J1-6713-0406-04</t>
  </si>
  <si>
    <t>J1-6715-0381-04</t>
  </si>
  <si>
    <t>06777</t>
  </si>
  <si>
    <t>Ana Plemenitaš</t>
  </si>
  <si>
    <t>Ekstremofilne glive: vpliv visoke slanosti in nizke temperature na membrane</t>
  </si>
  <si>
    <t>J1-6715-0481-04</t>
  </si>
  <si>
    <t>J1-6717-0105-04</t>
  </si>
  <si>
    <t>05221</t>
  </si>
  <si>
    <t>Anton Brancelj</t>
  </si>
  <si>
    <t>Poti ogljika, nutrientov in polutantov skozi prehranjevalne mreže v slovenskih visokogorskih jezerih</t>
  </si>
  <si>
    <t>J1-6717-0106-04</t>
  </si>
  <si>
    <t>J1-6717-0215-04</t>
  </si>
  <si>
    <t>J1-6718-0104-04</t>
  </si>
  <si>
    <t>08329</t>
  </si>
  <si>
    <t>Simona Golič-Grdadolnik</t>
  </si>
  <si>
    <t>Strukturna karakterizacija fleksibilnih molekul v tekočini</t>
  </si>
  <si>
    <t>J2-3055-0792-03</t>
  </si>
  <si>
    <t>11536</t>
  </si>
  <si>
    <t>Jože Korelc</t>
  </si>
  <si>
    <t>Numerično modeliranje nizkocikličnega utrujanja jeklenih konstrukcij</t>
  </si>
  <si>
    <t>2.01.03</t>
  </si>
  <si>
    <t>J2-3055-0792-04</t>
  </si>
  <si>
    <t>J2-3059-0206-03</t>
  </si>
  <si>
    <t>Inštitut za kovinske materiale in tehnologije</t>
  </si>
  <si>
    <t>21772</t>
  </si>
  <si>
    <t>Milorad Milun</t>
  </si>
  <si>
    <t>Študij doseganja in vzdrževanja ultravisokega do ekstremno visokega vakuuma</t>
  </si>
  <si>
    <t>2.09</t>
  </si>
  <si>
    <t>J2-3059-0206-04</t>
  </si>
  <si>
    <t>J2-3387-1539-03</t>
  </si>
  <si>
    <t>Univerza v Ljubljani, Fakulteta za računalništvo in informatiko</t>
  </si>
  <si>
    <t>16324</t>
  </si>
  <si>
    <t>Janez Demšar</t>
  </si>
  <si>
    <t>2.07.07</t>
  </si>
  <si>
    <t>J2-3387-1539-04</t>
  </si>
  <si>
    <t>J2-3415-1326-03</t>
  </si>
  <si>
    <t>04293</t>
  </si>
  <si>
    <t>Janez Rozman</t>
  </si>
  <si>
    <t>Periferni avtonomni živci: Stimulacija in zajemanje aktivnosti</t>
  </si>
  <si>
    <t>2.06.07</t>
  </si>
  <si>
    <t>J2-3415-1326-04</t>
  </si>
  <si>
    <t>J2-3479-0795-03</t>
  </si>
  <si>
    <t>05166</t>
  </si>
  <si>
    <t>Milan Marčič</t>
  </si>
  <si>
    <t>Okolju prijazna hladila</t>
  </si>
  <si>
    <t>2.13.05</t>
  </si>
  <si>
    <t>051</t>
  </si>
  <si>
    <t>J2-3479-0795-04</t>
  </si>
  <si>
    <t>J2-3505-0106-03</t>
  </si>
  <si>
    <t>15654</t>
  </si>
  <si>
    <t>Matej Komelj</t>
  </si>
  <si>
    <t>Novi trajnomagnetni materiali za visokotemperaturno uporabo</t>
  </si>
  <si>
    <t>2.04.02</t>
  </si>
  <si>
    <t>031</t>
  </si>
  <si>
    <t>07.2001-12.2003</t>
  </si>
  <si>
    <t>J2-3522-0106-03</t>
  </si>
  <si>
    <t>01741</t>
  </si>
  <si>
    <t>Anton Zalar</t>
  </si>
  <si>
    <t>Karakterizacija notranjih faznih mej in večplastnih struktur</t>
  </si>
  <si>
    <t>2.09.06</t>
  </si>
  <si>
    <t>04.2003-06.2004</t>
  </si>
  <si>
    <t>J2-3522-0106-04</t>
  </si>
  <si>
    <t>J2-3528-0104-03</t>
  </si>
  <si>
    <t>11992</t>
  </si>
  <si>
    <t>Franc Švegl</t>
  </si>
  <si>
    <t>Senzorji za in-situ karakterizacijo kapilarne vode v armiranem betonu</t>
  </si>
  <si>
    <t>2.01.01</t>
  </si>
  <si>
    <t>J2-3528-0104-04</t>
  </si>
  <si>
    <t>J2-3528-1502-03</t>
  </si>
  <si>
    <t>Zavod za gradbeništvo Slovenije</t>
  </si>
  <si>
    <t>J2-3528-1502-04</t>
  </si>
  <si>
    <t>J2-5339-0106-03</t>
  </si>
  <si>
    <t>03066</t>
  </si>
  <si>
    <t>Vincenc Nemanič</t>
  </si>
  <si>
    <t>Študij poljske emisije elektronov novih nano materialov</t>
  </si>
  <si>
    <t>2.04</t>
  </si>
  <si>
    <t>J2-5339-0106-04</t>
  </si>
  <si>
    <t>J2-6020-0106-04</t>
  </si>
  <si>
    <t>10847</t>
  </si>
  <si>
    <t>Matjaž Skrinar</t>
  </si>
  <si>
    <t>Identifikacija konstrukcij, tal in defektov</t>
  </si>
  <si>
    <t>2.01</t>
  </si>
  <si>
    <t>J2-6020-0797-04</t>
  </si>
  <si>
    <t>Univerza v Mariboru, Fakulteta za gradbeništvo</t>
  </si>
  <si>
    <t>J2-6027-0103-04</t>
  </si>
  <si>
    <t>07254</t>
  </si>
  <si>
    <t>Zorica Crnjak-Orel</t>
  </si>
  <si>
    <t>Priprava in karakterizacija kompozitnih uniformnih delcev</t>
  </si>
  <si>
    <t>J2-6027-0104-04</t>
  </si>
  <si>
    <t>J2-6107-0104-04</t>
  </si>
  <si>
    <t>11194</t>
  </si>
  <si>
    <t>Andreja Drolc</t>
  </si>
  <si>
    <t>Meroslovna sledljivost v kemiji - vloga referenčnih materialov in referenčnih merjenj</t>
  </si>
  <si>
    <t>2.15</t>
  </si>
  <si>
    <t>J2-6251-0381-04</t>
  </si>
  <si>
    <t>00869</t>
  </si>
  <si>
    <t>Valter Doleček</t>
  </si>
  <si>
    <t>Fizikalne in kemijske analize na novo odkrite intraosalne tekočine ter analize modela elastičnosti glave femurja</t>
  </si>
  <si>
    <t>2.02</t>
  </si>
  <si>
    <t>013</t>
  </si>
  <si>
    <t>J2-6251-0794-04</t>
  </si>
  <si>
    <t>Univerza v Mariboru, Fakulteta za kemijo in kemijsko tehnologijo</t>
  </si>
  <si>
    <t>J2-6251-0797-04</t>
  </si>
  <si>
    <t>J2-6251-1538-04</t>
  </si>
  <si>
    <t>J2-6403-1540-04</t>
  </si>
  <si>
    <t>04101</t>
  </si>
  <si>
    <t>Božidar Šarler</t>
  </si>
  <si>
    <t>Modeliranje in simulacija trdno-kapljevinastih procesov</t>
  </si>
  <si>
    <t>2.13</t>
  </si>
  <si>
    <t>J2-6512-1538-04</t>
  </si>
  <si>
    <t>02545</t>
  </si>
  <si>
    <t>Ferdinand Gubina</t>
  </si>
  <si>
    <t>Elektroenergetski sistemi</t>
  </si>
  <si>
    <t>2.03</t>
  </si>
  <si>
    <t>020</t>
  </si>
  <si>
    <t>J2-6542-0106-04</t>
  </si>
  <si>
    <t>08661</t>
  </si>
  <si>
    <t>Andrej Prošek</t>
  </si>
  <si>
    <t>Varnostne rezerve v jedrskih elektrarnah</t>
  </si>
  <si>
    <t>J2-6556-0106-04</t>
  </si>
  <si>
    <t>12755</t>
  </si>
  <si>
    <t>Marko Tomaž Čepin</t>
  </si>
  <si>
    <t>Razvoj novih modelov varnosti in določitev kriterijev tveganja</t>
  </si>
  <si>
    <t>J2-6564-0106-04</t>
  </si>
  <si>
    <t>12057</t>
  </si>
  <si>
    <t>Iztok Tiselj</t>
  </si>
  <si>
    <t>Simulacije razslojenih in čepastih tokov</t>
  </si>
  <si>
    <t>J2-6565-0106-04</t>
  </si>
  <si>
    <t>14572</t>
  </si>
  <si>
    <t>Matjaž Leskovar</t>
  </si>
  <si>
    <t>Modeliranje parnih eksplozij</t>
  </si>
  <si>
    <t>J2-6614-0106-04</t>
  </si>
  <si>
    <t>05570</t>
  </si>
  <si>
    <t>Ivo Kljenak</t>
  </si>
  <si>
    <t>Modeliranje nehomogenega ozračja v zadrževalnem hramu jedrske elektrarne</t>
  </si>
  <si>
    <t>J2-6637-0794-04</t>
  </si>
  <si>
    <t>06005</t>
  </si>
  <si>
    <t>Zdravko Kravanja</t>
  </si>
  <si>
    <t>Trajnostno MINLP optimiranje življenjskega ciklusa kemijskih procesov</t>
  </si>
  <si>
    <t>J2-6667-0792-04</t>
  </si>
  <si>
    <t>00025</t>
  </si>
  <si>
    <t>Peter Fajfar</t>
  </si>
  <si>
    <t>Raziskave nelinearnega odziva konstrukcij pri potresni obtežbi</t>
  </si>
  <si>
    <t>J2-6667-1481-04</t>
  </si>
  <si>
    <t>Zasebni raziskovalec Iztok Peruš</t>
  </si>
  <si>
    <t>J2-6688-1539-04</t>
  </si>
  <si>
    <t>04646</t>
  </si>
  <si>
    <t>Borut Robič</t>
  </si>
  <si>
    <t>Natančni in približni algoritmi in tehnike</t>
  </si>
  <si>
    <t>2.07</t>
  </si>
  <si>
    <t>J2-6701-0106-04</t>
  </si>
  <si>
    <t>01339</t>
  </si>
  <si>
    <t>Borka Džonova Jerman B.</t>
  </si>
  <si>
    <t>Napredni postopki in metode za zagotavljanje in upravljanje lokacijsko neodvisnih osebnih storitev</t>
  </si>
  <si>
    <t>2.08</t>
  </si>
  <si>
    <t>017</t>
  </si>
  <si>
    <t>J2-6701-0584-04</t>
  </si>
  <si>
    <t>Univerza v Ljubljani, Ekonomska fakulteta</t>
  </si>
  <si>
    <t>J2-6704-0106-04</t>
  </si>
  <si>
    <t>15737</t>
  </si>
  <si>
    <t>Robert Jeraj</t>
  </si>
  <si>
    <t>Karakterizacija obsevalnih polj pri uporabi radioaktivnih izotopov z diagnostiko in terapijo</t>
  </si>
  <si>
    <t>J2-6705-0106-04</t>
  </si>
  <si>
    <t>03937</t>
  </si>
  <si>
    <t>Miran Čeh</t>
  </si>
  <si>
    <t>Nanoplastna keramika in 2D urejene strukture nanodelcev</t>
  </si>
  <si>
    <t>J3-3010-0302-03</t>
  </si>
  <si>
    <t>Onkološki inštitut</t>
  </si>
  <si>
    <t>14576</t>
  </si>
  <si>
    <t>Primož Strojan</t>
  </si>
  <si>
    <t>Neoperabilni karcinom glave in vratu: Poskus izboljšanja zdravljenja in analiza nekaterih bioloških značilnosti</t>
  </si>
  <si>
    <t>3.04</t>
  </si>
  <si>
    <t>J3-3010-0302-04</t>
  </si>
  <si>
    <t>J3-3010-0312-03</t>
  </si>
  <si>
    <t>Klinični center Ljubljana</t>
  </si>
  <si>
    <t>J3-3010-0312-04</t>
  </si>
  <si>
    <t>J3-3021-0302-03</t>
  </si>
  <si>
    <t>07750</t>
  </si>
  <si>
    <t>Matjaž Zwitter</t>
  </si>
  <si>
    <t>Problemi kombiniranega zdravljenja pljučnega raka</t>
  </si>
  <si>
    <t>J3-3021-0302-04</t>
  </si>
  <si>
    <t>J3-3021-0312-03</t>
  </si>
  <si>
    <t>045</t>
  </si>
  <si>
    <t>J3-3021-0312-04</t>
  </si>
  <si>
    <t>J3-3026-0302-03</t>
  </si>
  <si>
    <t>04401</t>
  </si>
  <si>
    <t>Ana Pogačnik</t>
  </si>
  <si>
    <t>J3-3026-0302-04</t>
  </si>
  <si>
    <t>J3-3060-0312-03</t>
  </si>
  <si>
    <t>10511</t>
  </si>
  <si>
    <t>Roman Bošnjak</t>
  </si>
  <si>
    <t>Intraoperativno elektrofiziološko vrednotenje kompresijske okvare spinalnega korena zaradi razpoka medvretenčne ploščice</t>
  </si>
  <si>
    <t>3.03</t>
  </si>
  <si>
    <t>J3-3064-0381-03</t>
  </si>
  <si>
    <t>02703</t>
  </si>
  <si>
    <t>Martina Žmuc Tomori</t>
  </si>
  <si>
    <t>Vloga serotonina pri samomorilnem vedenju</t>
  </si>
  <si>
    <t>3.09</t>
  </si>
  <si>
    <t>J3-3064-0381-04</t>
  </si>
  <si>
    <t>J3-3064-1620-03</t>
  </si>
  <si>
    <t>Psihiatrična klinika Ljubljana</t>
  </si>
  <si>
    <t>J3-3064-1620-04</t>
  </si>
  <si>
    <t>J3-3072-0312-03</t>
  </si>
  <si>
    <t>04768</t>
  </si>
  <si>
    <t>Borut Geršak</t>
  </si>
  <si>
    <t>Študij elektrofizioloških, morfoloških farmakoloških in biokemičnih značilnosti srca na modelih in pri operacijah na srcu</t>
  </si>
  <si>
    <t>3.06</t>
  </si>
  <si>
    <t>J3-3072-0312-04</t>
  </si>
  <si>
    <t>J3-3072-0381-03</t>
  </si>
  <si>
    <t>J3-3072-0381-04</t>
  </si>
  <si>
    <t>J3-3076-0106-03</t>
  </si>
  <si>
    <t>10691</t>
  </si>
  <si>
    <t>Joško Osredkar</t>
  </si>
  <si>
    <t>Vpliv elementarnega živega srebra na peroksidacijo lipidov in funkcijsko sposobnost posameznih tarčnih organov pri prebivalcih mesta Id</t>
  </si>
  <si>
    <t>3.07</t>
  </si>
  <si>
    <t>J3-3076-0106-04</t>
  </si>
  <si>
    <t>J3-3076-0302-03</t>
  </si>
  <si>
    <t>J3-3076-0302-04</t>
  </si>
  <si>
    <t>J3-3076-0312-03</t>
  </si>
  <si>
    <t>038</t>
  </si>
  <si>
    <t>J3-3076-0312-04</t>
  </si>
  <si>
    <t>J3-3076-0581-03</t>
  </si>
  <si>
    <t>Univerza v Ljubljani, Filozofska fakulteta</t>
  </si>
  <si>
    <t>J3-3076-0581-04</t>
  </si>
  <si>
    <t>J3-3080-0381-03</t>
  </si>
  <si>
    <t>11088</t>
  </si>
  <si>
    <t>Bojan Božič</t>
  </si>
  <si>
    <t>Vpliv spremenjenih zunanjih pogojev na obliko fosfolipidnih mehurčkov</t>
  </si>
  <si>
    <t>J3-3080-0381-04</t>
  </si>
  <si>
    <t>J3-3082-0312-03</t>
  </si>
  <si>
    <t>04409</t>
  </si>
  <si>
    <t>Jelka Brecelj</t>
  </si>
  <si>
    <t>Elektrofiziologija otroškega vida</t>
  </si>
  <si>
    <t>J3-3082-0312-04</t>
  </si>
  <si>
    <t>J3-3085-0312-03</t>
  </si>
  <si>
    <t>06769</t>
  </si>
  <si>
    <t>Ciril Grošelj</t>
  </si>
  <si>
    <t>Umetna inteligenca v stopenjski diagnostiki</t>
  </si>
  <si>
    <t>J3-3085-0312-04</t>
  </si>
  <si>
    <t>J3-3091-0312-03</t>
  </si>
  <si>
    <t>05298</t>
  </si>
  <si>
    <t>Anton Mesec</t>
  </si>
  <si>
    <t>Repolarizacijske spremembe v EKG-ju bolnikov z MSA</t>
  </si>
  <si>
    <t>018</t>
  </si>
  <si>
    <t>J3-3091-0312-04</t>
  </si>
  <si>
    <t>J3-3096-0311-03</t>
  </si>
  <si>
    <t>13023</t>
  </si>
  <si>
    <t>Tadej Battelino</t>
  </si>
  <si>
    <t>Genetsko ozadje kroničnih bolezni pri otrocih</t>
  </si>
  <si>
    <t>3.05</t>
  </si>
  <si>
    <t>J3-3096-0311-04</t>
  </si>
  <si>
    <t>J3-3096-0312-03</t>
  </si>
  <si>
    <t>J3-3096-0312-04</t>
  </si>
  <si>
    <t>J3-3101-0302-03</t>
  </si>
  <si>
    <t>14669</t>
  </si>
  <si>
    <t>Margareta Strojan Fležar</t>
  </si>
  <si>
    <t>Pomen DNA ploidije in jedrnih značilk ne-drobnoceličnega pljučnega raka</t>
  </si>
  <si>
    <t>J3-3101-0302-04</t>
  </si>
  <si>
    <t>J3-3101-0312-03</t>
  </si>
  <si>
    <t>J3-3101-0312-04</t>
  </si>
  <si>
    <t>J3-3104-0302-03</t>
  </si>
  <si>
    <t>05278</t>
  </si>
  <si>
    <t>Jurij Lindtner</t>
  </si>
  <si>
    <t>Diagnostika in terapija netipnega raka dojk</t>
  </si>
  <si>
    <t>J3-3104-0302-04</t>
  </si>
  <si>
    <t>J3-3156-0381-03</t>
  </si>
  <si>
    <t>16048</t>
  </si>
  <si>
    <t>Igor Fajdiga</t>
  </si>
  <si>
    <t>Gospodarska politika Slovenije med članstvom v EU in vstopom v EMU</t>
  </si>
  <si>
    <t>05737</t>
  </si>
  <si>
    <t>Igor Žagar Žnidaršič</t>
  </si>
  <si>
    <t>Edukacija in konstrukcije kritične pismenosti: percepcija, argumentacija, interpretacija</t>
  </si>
  <si>
    <t>J5-6450-0581-04</t>
  </si>
  <si>
    <t>07671</t>
  </si>
  <si>
    <t>Maja Zupančič</t>
  </si>
  <si>
    <t>Medkulturna primerjava temeljnih osebnostnih dimenzij v otroštvu: stabilnosti in spremembe</t>
  </si>
  <si>
    <t>J5-6450-0587-04</t>
  </si>
  <si>
    <t>J5-6483-0502-04</t>
  </si>
  <si>
    <t>Inštitut za ekonomska raziskovanja</t>
  </si>
  <si>
    <t>09110</t>
  </si>
  <si>
    <t>Boris Majcen</t>
  </si>
  <si>
    <t>Teorija optimalnega denarnega območja in ekonomske posledice vključevanja v EMU</t>
  </si>
  <si>
    <t>J5-6526-0581-04</t>
  </si>
  <si>
    <t>Novi modeli organizacije znanja</t>
  </si>
  <si>
    <t>J5-6534-0581-04</t>
  </si>
  <si>
    <t>01337</t>
  </si>
  <si>
    <t>Janek Musek</t>
  </si>
  <si>
    <t>Vloga osebnosti in samopodobe v pozitivni psihologiji</t>
  </si>
  <si>
    <t>J5-6534-1657-04</t>
  </si>
  <si>
    <t>J5-6541-0585-04</t>
  </si>
  <si>
    <t>11073</t>
  </si>
  <si>
    <t>Vojko Potočan</t>
  </si>
  <si>
    <t>Od institucionalne k stvarni tranziciji v inovativno podjetje</t>
  </si>
  <si>
    <t>J5-6553-0592-04</t>
  </si>
  <si>
    <t>19470</t>
  </si>
  <si>
    <t>Bojan Škof</t>
  </si>
  <si>
    <t>Vpliv prava Evropske unije na slovenski davčno-pravni sistem</t>
  </si>
  <si>
    <t>J5-6557-0791-04</t>
  </si>
  <si>
    <t>Univerza v Ljubljani, Fakulteta za arhitekturo</t>
  </si>
  <si>
    <t>02972</t>
  </si>
  <si>
    <t>Borut Juvanec</t>
  </si>
  <si>
    <t>5.12</t>
  </si>
  <si>
    <t>J5-6561-0618-04</t>
  </si>
  <si>
    <t>04637</t>
  </si>
  <si>
    <t>Irena Gantar Godina</t>
  </si>
  <si>
    <t>Slovenski izseljenci-ustvarjalci: glasniki slovenske znanosti in kulture v novem okolju</t>
  </si>
  <si>
    <t>J5-6579-0588-04</t>
  </si>
  <si>
    <t>06565</t>
  </si>
  <si>
    <t>Bojan Dekleva</t>
  </si>
  <si>
    <t>Koncepti in strategije socialno pedagoških intervencij na področju socialne izključenosti mladih</t>
  </si>
  <si>
    <t>J5-6597-0504-04</t>
  </si>
  <si>
    <t>Inštitut za kriminologijo pri Pravni fakulteti v Ljubljani</t>
  </si>
  <si>
    <t>06979</t>
  </si>
  <si>
    <t>Renata Salecl</t>
  </si>
  <si>
    <t>Kiber kriminaliteta - pojav novih kaznivih dejanj</t>
  </si>
  <si>
    <t>J5-6599-0504-04</t>
  </si>
  <si>
    <t>00413</t>
  </si>
  <si>
    <t>Alenka Šelih</t>
  </si>
  <si>
    <t>Zločin in kazen: kriminološki vidiki v književnosti</t>
  </si>
  <si>
    <t>J5-6602-1636-04</t>
  </si>
  <si>
    <t>ICK, inštitut za civilizacijo in kulturo Ljubljana</t>
  </si>
  <si>
    <t>14558</t>
  </si>
  <si>
    <t>Mićo Mrkaić</t>
  </si>
  <si>
    <t>Oblikovanje optimalne monetarne politike v procesu nominalne in realne konvergence tranzicijskih držav</t>
  </si>
  <si>
    <t>Drugi</t>
  </si>
  <si>
    <t>07.2004-02.2007</t>
  </si>
  <si>
    <t>J5-6646-0589-04</t>
  </si>
  <si>
    <t>12125</t>
  </si>
  <si>
    <t>Sergej Flere</t>
  </si>
  <si>
    <t>Ekstrinzična in intrinzična religioznost v medkulturni perspektivi</t>
  </si>
  <si>
    <t>J5-6646-1657-04</t>
  </si>
  <si>
    <t>J5-6666-7097-04</t>
  </si>
  <si>
    <t>Vpliv značilnosti mrež podjetnikov in managerjev na poslovne rezultate podjetij v Sloveniji</t>
  </si>
  <si>
    <t>5.04</t>
  </si>
  <si>
    <t>10.2004-09.2007</t>
  </si>
  <si>
    <t>J5-6684-0791-04</t>
  </si>
  <si>
    <t>12101</t>
  </si>
  <si>
    <t>Tadeja Zupančič Strojan</t>
  </si>
  <si>
    <t>K učinkovitemu posredovanju eko-arhitekturnih vrednot splošni javnosti</t>
  </si>
  <si>
    <t>07.2004-06.2006</t>
  </si>
  <si>
    <t>J5-6700-0584-04</t>
  </si>
  <si>
    <t>02978</t>
  </si>
  <si>
    <t>Ludvik Bogataj</t>
  </si>
  <si>
    <t>Vpliv ekotoksinov na kvaliteto življenja in zdravje ljudi</t>
  </si>
  <si>
    <t>033</t>
  </si>
  <si>
    <t>J3-3156-0381-04</t>
  </si>
  <si>
    <t>J3-3237-0312-03</t>
  </si>
  <si>
    <t>11291</t>
  </si>
  <si>
    <t>Vane Antolič</t>
  </si>
  <si>
    <t>Klinična biomehanika Koleka</t>
  </si>
  <si>
    <t>J3-3237-0312-04</t>
  </si>
  <si>
    <t>J3-3237-1538-03</t>
  </si>
  <si>
    <t>027</t>
  </si>
  <si>
    <t>J3-3237-1538-04</t>
  </si>
  <si>
    <t>J3-3254-0381-03</t>
  </si>
  <si>
    <t>13446</t>
  </si>
  <si>
    <t>Polona Kalan</t>
  </si>
  <si>
    <t>Vrednotenje raziskovalne uspešnosti v slovenski medicini</t>
  </si>
  <si>
    <t>3.08</t>
  </si>
  <si>
    <t>J3-3254-0381-04</t>
  </si>
  <si>
    <t>J3-3267-0312-03</t>
  </si>
  <si>
    <t>00341</t>
  </si>
  <si>
    <t>Jože Trontelj</t>
  </si>
  <si>
    <t>Fiziološki mehanizmi motenj živčevja</t>
  </si>
  <si>
    <t>J3-3267-0312-04</t>
  </si>
  <si>
    <t>J3-3267-0382-03</t>
  </si>
  <si>
    <t>Univerza v Ljubljani, Visoka šola za zdravstvo</t>
  </si>
  <si>
    <t>J3-3267-0382-04</t>
  </si>
  <si>
    <t>J3-3267-0587-03</t>
  </si>
  <si>
    <t>Univerza v Ljubljani, Fakulteta za šport</t>
  </si>
  <si>
    <t>J3-3267-0587-04</t>
  </si>
  <si>
    <t>J3-3274-0312-03</t>
  </si>
  <si>
    <t>06868</t>
  </si>
  <si>
    <t>Dušan Butinar</t>
  </si>
  <si>
    <t>J3-3274-0312-04</t>
  </si>
  <si>
    <t>J3-3281-0312-03</t>
  </si>
  <si>
    <t>09794</t>
  </si>
  <si>
    <t>Rajko Kenda</t>
  </si>
  <si>
    <t>Ciklična mikcijska urosonografija za odkrivanje vezikovureternega refluksa pri otrocih</t>
  </si>
  <si>
    <t>J3-3281-0312-04</t>
  </si>
  <si>
    <t>J3-3291-0312-03</t>
  </si>
  <si>
    <t>05352</t>
  </si>
  <si>
    <t>Bojana Žvan</t>
  </si>
  <si>
    <t>Vpliv statinov na karotidno in koronarno srčno bolezen</t>
  </si>
  <si>
    <t>J3-3291-0312-04</t>
  </si>
  <si>
    <t>J3-3297-0309-03</t>
  </si>
  <si>
    <t>Inštitut Republike Slovenije za rehabilitacijo</t>
  </si>
  <si>
    <t>09180</t>
  </si>
  <si>
    <t>David Neubauer</t>
  </si>
  <si>
    <t>Zgodnja razvojno - nevrološka obravnava</t>
  </si>
  <si>
    <t>J3-3297-0309-04</t>
  </si>
  <si>
    <t>J3-3297-0312-03</t>
  </si>
  <si>
    <t>J3-3297-0312-04</t>
  </si>
  <si>
    <t>J3-3303-0302-03</t>
  </si>
  <si>
    <t>01528</t>
  </si>
  <si>
    <t xml:space="preserve">OBDOBJE </t>
  </si>
  <si>
    <t>Stanislav Repše</t>
  </si>
  <si>
    <t>Kirurgija raka prebavil</t>
  </si>
  <si>
    <t>J3-3303-0302-04</t>
  </si>
  <si>
    <t>J3-3303-0312-03</t>
  </si>
  <si>
    <t>J3-3303-0312-04</t>
  </si>
  <si>
    <t>J3-3303-0381-03</t>
  </si>
  <si>
    <t>J3-3303-0381-04</t>
  </si>
  <si>
    <t>J3-3314-0312-03</t>
  </si>
  <si>
    <t>03343</t>
  </si>
  <si>
    <t>Andreja Kocijančič</t>
  </si>
  <si>
    <t>Genetski faktorji in hormoni pri presnovnih boleznih</t>
  </si>
  <si>
    <t>023</t>
  </si>
  <si>
    <t>J3-3314-0312-04</t>
  </si>
  <si>
    <t>J3-3314-0787-03</t>
  </si>
  <si>
    <t>J3-3314-0787-04</t>
  </si>
  <si>
    <t>J3-3314-1187-03</t>
  </si>
  <si>
    <t>Splošna bolnišnica Celje</t>
  </si>
  <si>
    <t>J3-3314-1187-04</t>
  </si>
  <si>
    <t>J3-3318-0312-03</t>
  </si>
  <si>
    <t>15902</t>
  </si>
  <si>
    <t>Miroslav Petrovec</t>
  </si>
  <si>
    <t>Ekološke in epidemiološke značilnosti erlihij v Sloveniji</t>
  </si>
  <si>
    <t>3.01</t>
  </si>
  <si>
    <t>J3-3318-0312-04</t>
  </si>
  <si>
    <t>J3-3318-0381-03</t>
  </si>
  <si>
    <t>029</t>
  </si>
  <si>
    <t>J3-3318-0381-04</t>
  </si>
  <si>
    <t>J3-3318-0614-03</t>
  </si>
  <si>
    <t>Prirodoslovni muzej Slovenije</t>
  </si>
  <si>
    <t>J3-3318-0614-04</t>
  </si>
  <si>
    <t>J3-3326-0259-03</t>
  </si>
  <si>
    <t>06630</t>
  </si>
  <si>
    <t>Pika Meško Brguljan</t>
  </si>
  <si>
    <t>J3-3326-0259-04</t>
  </si>
  <si>
    <t>J3-3326-1613-03</t>
  </si>
  <si>
    <t>Bolnišnica Golnik, Klinični oddelek za pljučne bolezni in alergijo</t>
  </si>
  <si>
    <t>J3-3326-1613-04</t>
  </si>
  <si>
    <t>J3-3357-0312-03</t>
  </si>
  <si>
    <t>07180</t>
  </si>
  <si>
    <t>Blaž Rozman</t>
  </si>
  <si>
    <t>Antifosfolipidni sindromi</t>
  </si>
  <si>
    <t>J3-3357-0312-04</t>
  </si>
  <si>
    <t>J3-3379-1613-03</t>
  </si>
  <si>
    <t>15710</t>
  </si>
  <si>
    <t>Matjaž Fležar</t>
  </si>
  <si>
    <t>Vloga respiratorne kompenzacije metabolične acidoze med maksimalnim in supermaksimalnim naporom</t>
  </si>
  <si>
    <t>J3-3379-1613-04</t>
  </si>
  <si>
    <t>J3-3381-0106-03</t>
  </si>
  <si>
    <t>09808</t>
  </si>
  <si>
    <t>Jurij Šorli</t>
  </si>
  <si>
    <t>Funkcionalna električna stimulacija trebušnih mišic</t>
  </si>
  <si>
    <t>J6-3295-1510-03</t>
  </si>
  <si>
    <t>17051</t>
  </si>
  <si>
    <t>Jože Pirjevec</t>
  </si>
  <si>
    <t>Primorska in Istra kot meja in stičišče od razsvetljenega absolutizma do evropske integracije</t>
  </si>
  <si>
    <t>J6-3295-1510-04</t>
  </si>
  <si>
    <t>J6-3337-0589-03</t>
  </si>
  <si>
    <t>11543</t>
  </si>
  <si>
    <t>Marko Jesenšek</t>
  </si>
  <si>
    <t>Besedoslovne lastnosti slovenskega knjižnega jezika in narečij</t>
  </si>
  <si>
    <t>6.05</t>
  </si>
  <si>
    <t>J6-3337-0589-04</t>
  </si>
  <si>
    <t>J6-3367-0106-03</t>
  </si>
  <si>
    <t>06253</t>
  </si>
  <si>
    <t>Janka Istenič</t>
  </si>
  <si>
    <t>Rimska vojaška oprema v Sloveniji</t>
  </si>
  <si>
    <t>J6-3367-0106-04</t>
  </si>
  <si>
    <t>J6-3408-1600-03</t>
  </si>
  <si>
    <t>Zasebni raziskovalec Janez Strehovec</t>
  </si>
  <si>
    <t>09022</t>
  </si>
  <si>
    <t>Janez Strehovec</t>
  </si>
  <si>
    <t>Teorije internetske kulture in internetske tekstovnosti</t>
  </si>
  <si>
    <t>6.06</t>
  </si>
  <si>
    <t>J6-3408-1600-04</t>
  </si>
  <si>
    <t>J6-3428-0433-03</t>
  </si>
  <si>
    <t>03168</t>
  </si>
  <si>
    <t>Jurij Mikuž</t>
  </si>
  <si>
    <t>Imaginarij poznega srednjega veka na Slovenskem</t>
  </si>
  <si>
    <t>J6-3428-0433-04</t>
  </si>
  <si>
    <t>J6-3473-0433-03</t>
  </si>
  <si>
    <t>09175</t>
  </si>
  <si>
    <t>Bojan Baskar</t>
  </si>
  <si>
    <t>Invencije nacionalnih krajin v multietnični obmejni regiji: Istra od sredine 19. stoletja do danes</t>
  </si>
  <si>
    <t>J6-3473-0433-04</t>
  </si>
  <si>
    <t>J6-3486-6972-03</t>
  </si>
  <si>
    <t>Slovenski narodopisni inštitut Urban Jarnik</t>
  </si>
  <si>
    <t>19414</t>
  </si>
  <si>
    <t>Miha Vrbinc</t>
  </si>
  <si>
    <t>Jeziki v stiku - Arhiv življenjskih zgodb</t>
  </si>
  <si>
    <t>J6-3486-6972-04</t>
  </si>
  <si>
    <t>J6-3542-0618-03</t>
  </si>
  <si>
    <t>08630</t>
  </si>
  <si>
    <t>Petra Leben-Seljak</t>
  </si>
  <si>
    <t>Antropološka analiza izbranih zgodnjesrednjeveških arheoloških najdišč Slovenije</t>
  </si>
  <si>
    <t>J6-3542-0618-04</t>
  </si>
  <si>
    <t>J6-3542-1712-03</t>
  </si>
  <si>
    <t>Zasebna raziskovalka Petra Leben - Seljak</t>
  </si>
  <si>
    <t>J6-3542-1712-04</t>
  </si>
  <si>
    <t>J6-5075-0618-03</t>
  </si>
  <si>
    <t>13137</t>
  </si>
  <si>
    <t>Metoda Kokole</t>
  </si>
  <si>
    <t>J6-5075-0618-04</t>
  </si>
  <si>
    <t>J6-5287-1510-03</t>
  </si>
  <si>
    <t>23175</t>
  </si>
  <si>
    <t>Stanko Kokole</t>
  </si>
  <si>
    <t>6.09</t>
  </si>
  <si>
    <t>J6-5287-1510-04</t>
  </si>
  <si>
    <t>J6-5413-0581-03</t>
  </si>
  <si>
    <t>18849</t>
  </si>
  <si>
    <t>Katarina Katja Predovnik</t>
  </si>
  <si>
    <t>Arheološki viri za zgodovino Pustega gradu nad Lipnico (gradu Waldenberg)</t>
  </si>
  <si>
    <t>01.2003-12.2004</t>
  </si>
  <si>
    <t>J6-5413-0581-04</t>
  </si>
  <si>
    <t>J6-5413-0613-03</t>
  </si>
  <si>
    <t>Narodni muzej</t>
  </si>
  <si>
    <t>J6-5413-0613-04</t>
  </si>
  <si>
    <t>J6-5422-0433-03</t>
  </si>
  <si>
    <t>14323</t>
  </si>
  <si>
    <t>Svetlana Slapšak</t>
  </si>
  <si>
    <t>Zgodovinska antropologija ženskega smeha: kulturne politike za enako sodelovanje v evropskih demokracijah</t>
  </si>
  <si>
    <t>6.03.02</t>
  </si>
  <si>
    <t>J6-5422-0433-04</t>
  </si>
  <si>
    <t>J6-5424-0618-03</t>
  </si>
  <si>
    <t>TIP RAZISKOVALNE ORGANIZACIJE</t>
  </si>
  <si>
    <t>Javni raziskovalni zavodi</t>
  </si>
  <si>
    <t>Skupaj</t>
  </si>
  <si>
    <t>RAZISKOVALNA ORGANIZACIJA</t>
  </si>
  <si>
    <t>VODJA PROJEKTA</t>
  </si>
  <si>
    <t>NASLOV PROJEKTA</t>
  </si>
  <si>
    <t>Plitva geofizika v sistemu integralnih arheoloških prospekcij: zajemanje podatkov ter generiranje in razlaga kompozitnih podatkovnih slojev</t>
  </si>
  <si>
    <t>Mednarodni aspekti jugoslovanske krize v devetdesetih letih: izbrane teme</t>
  </si>
  <si>
    <t>Janez Lamovec</t>
  </si>
  <si>
    <t>Filodni tumor dojke. Histološke, citološke, imunohistokemijske in jedrne značilnosti pri napovedi biološkega poteka</t>
  </si>
  <si>
    <t>J3-3497-0302-04</t>
  </si>
  <si>
    <t>J3-3501-0302-03</t>
  </si>
  <si>
    <t>08007</t>
  </si>
  <si>
    <t>Srdjan Novaković</t>
  </si>
  <si>
    <t>Priprava tumorskih vakcin</t>
  </si>
  <si>
    <t>J3-3501-0302-04</t>
  </si>
  <si>
    <t>J3-3506-0302-03</t>
  </si>
  <si>
    <t>09764</t>
  </si>
  <si>
    <t>Marjetka Uršič Vrščaj</t>
  </si>
  <si>
    <t>Pomen visokorizičnih humanih virusov papiloma pri odkrivanju raka materničnega vratu</t>
  </si>
  <si>
    <t>J3-3506-0302-04</t>
  </si>
  <si>
    <t>J3-3508-0104-03</t>
  </si>
  <si>
    <t>12255</t>
  </si>
  <si>
    <t>Lidija Kompan</t>
  </si>
  <si>
    <t>Vpliv enteralnega hranjenja na zdravljenje politravmatiziranih poškodovancev</t>
  </si>
  <si>
    <t>J3-3508-0104-04</t>
  </si>
  <si>
    <t>J3-3508-0312-03</t>
  </si>
  <si>
    <t>034</t>
  </si>
  <si>
    <t>J3-3508-0312-04</t>
  </si>
  <si>
    <t>J3-3513-1620-03</t>
  </si>
  <si>
    <t>13383</t>
  </si>
  <si>
    <t>Mojca Zvezdana Dernovšek</t>
  </si>
  <si>
    <t>J3-3513-1620-04</t>
  </si>
  <si>
    <t>J3-3516-0312-03</t>
  </si>
  <si>
    <t>03370</t>
  </si>
  <si>
    <t>Uroš Skalerič</t>
  </si>
  <si>
    <t>3.02</t>
  </si>
  <si>
    <t>016</t>
  </si>
  <si>
    <t>J3-3516-0312-04</t>
  </si>
  <si>
    <t>J3-3545-0312-03</t>
  </si>
  <si>
    <t>11347</t>
  </si>
  <si>
    <t>Janez Tomažič</t>
  </si>
  <si>
    <t>J3-3545-0312-04</t>
  </si>
  <si>
    <t>J3-4005-0312-03</t>
  </si>
  <si>
    <t>13301</t>
  </si>
  <si>
    <t>Franc Strle</t>
  </si>
  <si>
    <t>J3-4005-0312-04</t>
  </si>
  <si>
    <t>J3-4014-0312-03</t>
  </si>
  <si>
    <t>Vpliv doze in pogostnosti dajanja interefona beta-1a na biološke markerje miltipleskleroze</t>
  </si>
  <si>
    <t>J3-4014-0312-04</t>
  </si>
  <si>
    <t>J3-4018-0312-03</t>
  </si>
  <si>
    <t>05347</t>
  </si>
  <si>
    <t>Tomaž Pogačnik</t>
  </si>
  <si>
    <t>J3-4018-0312-04</t>
  </si>
  <si>
    <t>J3-4024-0312-03</t>
  </si>
  <si>
    <t>03410</t>
  </si>
  <si>
    <t>Drago Rudel</t>
  </si>
  <si>
    <t>Modulacija električne aktivnosti maternice na živalskem modelu</t>
  </si>
  <si>
    <t>J3-4024-0312-04</t>
  </si>
  <si>
    <t>J3-4024-0381-03</t>
  </si>
  <si>
    <t>J3-4024-0381-04</t>
  </si>
  <si>
    <t>J3-4024-0436-03</t>
  </si>
  <si>
    <t>J3-4024-0436-04</t>
  </si>
  <si>
    <t>J3-4027-0312-03</t>
  </si>
  <si>
    <t>08772</t>
  </si>
  <si>
    <t>Helena-Marija Meden-Vrtovec</t>
  </si>
  <si>
    <t>J3-4027-0312-04</t>
  </si>
  <si>
    <t>Tjaša Miklič</t>
  </si>
  <si>
    <t>Naracija v slovenskih, romanskih in angleških besedilih: od jezikovnega kontrastiranja do medkulturnosti</t>
  </si>
  <si>
    <t>6.05.01</t>
  </si>
  <si>
    <t>J6-6214-1510-04</t>
  </si>
  <si>
    <t>18478</t>
  </si>
  <si>
    <t>Goran Filipi</t>
  </si>
  <si>
    <t>Jezikovna prepletanja v istrskem in kraškem prostoru</t>
  </si>
  <si>
    <t>J6-6217-0618-04</t>
  </si>
  <si>
    <t>11158</t>
  </si>
  <si>
    <t>Alenka Zupančič</t>
  </si>
  <si>
    <t>Filozofski problemi etike</t>
  </si>
  <si>
    <t>J6-6227-1510-04</t>
  </si>
  <si>
    <t>12648</t>
  </si>
  <si>
    <t>Egon Pelikan</t>
  </si>
  <si>
    <t>Zgodovina Slovenskega primorja od 16.stoletja do najnovejše dobe</t>
  </si>
  <si>
    <t>J6-6245-0581-04</t>
  </si>
  <si>
    <t>12243</t>
  </si>
  <si>
    <t>Matjaž Barbo</t>
  </si>
  <si>
    <t>Vpetost slovenske glasbe v evropski prostor</t>
  </si>
  <si>
    <t>J6-6245-0618-04</t>
  </si>
  <si>
    <t>J6-6248-0618-04</t>
  </si>
  <si>
    <t>06331</t>
  </si>
  <si>
    <t>Vladimir Nartnik</t>
  </si>
  <si>
    <t>Slovenska udeležba v mednarodni zbirki Biblia Slavica</t>
  </si>
  <si>
    <t>J6-6270-0581-04</t>
  </si>
  <si>
    <t>06447</t>
  </si>
  <si>
    <t>Samo Štefanac</t>
  </si>
  <si>
    <t>J6-6270-0618-04</t>
  </si>
  <si>
    <t>J6-6270-1510-04</t>
  </si>
  <si>
    <t>J6-6284-0589-04</t>
  </si>
  <si>
    <t>Besedoslovne spremembe slovenskega jezika skozi čas in prostor</t>
  </si>
  <si>
    <t>J6-6299-0156-04</t>
  </si>
  <si>
    <t>Slovenski raziskovalni inštitut</t>
  </si>
  <si>
    <t>00349</t>
  </si>
  <si>
    <t>Majda Kaučič-Baša</t>
  </si>
  <si>
    <t>Ohranjanje slovenščine pri avtohtonih slovenskih manjšinah v Italiji, Avstriji in na Madžarskem</t>
  </si>
  <si>
    <t>J6-6299-0507-04</t>
  </si>
  <si>
    <t>J6-6299-2158-04</t>
  </si>
  <si>
    <t>Univerza na Primorskem, Pedagoška fakulteta Koper</t>
  </si>
  <si>
    <t>J6-6308-0589-04</t>
  </si>
  <si>
    <t>04934</t>
  </si>
  <si>
    <t>Jerca Vodušek Starič</t>
  </si>
  <si>
    <t>Usoda slovenskih liberalcev v 20. stoletju - prvi del</t>
  </si>
  <si>
    <t>J6-6308-6001-04</t>
  </si>
  <si>
    <t>Arhiv Republike Slovenije</t>
  </si>
  <si>
    <t>J6-6315-0581-04</t>
  </si>
  <si>
    <t>Ontologija in pragmatika pripovednega dejanja</t>
  </si>
  <si>
    <t>J6-6345-0618-04</t>
  </si>
  <si>
    <t>J6-6348-0618-04</t>
  </si>
  <si>
    <t>Arheološke in palinološke raziskave na Ljubljanskem barju</t>
  </si>
  <si>
    <t>J6-6352-0618-04</t>
  </si>
  <si>
    <t>Etnološki pogledi in podobe (od 19. do 21. stoletja)</t>
  </si>
  <si>
    <t>J6-6354-0618-04</t>
  </si>
  <si>
    <t>04042</t>
  </si>
  <si>
    <t>Marko Terseglav</t>
  </si>
  <si>
    <t>Slovenska ljudska duhovna kultura v procesu globalizacije</t>
  </si>
  <si>
    <t>J6-6360-0618-04</t>
  </si>
  <si>
    <t>07114</t>
  </si>
  <si>
    <t>Marjan Ravbar</t>
  </si>
  <si>
    <t>Napovedni pomen proteinov uPA sistema za odgovor na sistemsko zdravljenje in za lokalno ponovitev bolezni pri bolnicah z rakom dojk</t>
  </si>
  <si>
    <t>J3-4291-0302-04</t>
  </si>
  <si>
    <t>J3-4308-0302-03</t>
  </si>
  <si>
    <t>02130</t>
  </si>
  <si>
    <t>Alojz Šmid</t>
  </si>
  <si>
    <t>Napovedni pomen katepsinov in stefinov pri napredovalnem karcinomu glave in vratu zdravljenem s konkomitantno radiokemoterapijo</t>
  </si>
  <si>
    <t>J3-4308-0302-04</t>
  </si>
  <si>
    <t>J3-4308-0312-03</t>
  </si>
  <si>
    <t>J3-4308-0312-04</t>
  </si>
  <si>
    <t>J3-4369-0381-04</t>
  </si>
  <si>
    <t>11867</t>
  </si>
  <si>
    <t>Igor Švab</t>
  </si>
  <si>
    <t>055</t>
  </si>
  <si>
    <t>07.2004-06.2005</t>
  </si>
  <si>
    <t>J3-4369-1027-03</t>
  </si>
  <si>
    <t>J3-4369-1027-04</t>
  </si>
  <si>
    <t>07.2002-06.2004</t>
  </si>
  <si>
    <t>J3-4369-1513-03</t>
  </si>
  <si>
    <t>Zavod za zdravstveno varstvo</t>
  </si>
  <si>
    <t>01.2003-06.2005</t>
  </si>
  <si>
    <t>J3-4369-1513-04</t>
  </si>
  <si>
    <t>J3-4381-0381-03</t>
  </si>
  <si>
    <t>03369</t>
  </si>
  <si>
    <t>Nenad Funduk</t>
  </si>
  <si>
    <t>Oralno zdravje</t>
  </si>
  <si>
    <t>053</t>
  </si>
  <si>
    <t>J3-4381-0381-04</t>
  </si>
  <si>
    <t>J3-4393-0312-03</t>
  </si>
  <si>
    <t>09154</t>
  </si>
  <si>
    <t>Marko Hawlina</t>
  </si>
  <si>
    <t>J3-4393-0312-04</t>
  </si>
  <si>
    <t>J3-4442-0312-03</t>
  </si>
  <si>
    <t>10909</t>
  </si>
  <si>
    <t>Alojz Pleskovič</t>
  </si>
  <si>
    <t>Transplantacija črevesja</t>
  </si>
  <si>
    <t>J3-4442-0312-04</t>
  </si>
  <si>
    <t>J3-4482-0334-03</t>
  </si>
  <si>
    <t>Splošna bolnišnica Maribor</t>
  </si>
  <si>
    <t>08996</t>
  </si>
  <si>
    <t>Veljko Vlaisavljević</t>
  </si>
  <si>
    <t>Značilnosti antralnih foliklov in zoritvena sposobnost jajčnih celic v pogojih in vitro</t>
  </si>
  <si>
    <t>J3-4482-0334-04</t>
  </si>
  <si>
    <t>J3-4482-0482-03</t>
  </si>
  <si>
    <t>Univerza v Mariboru, Fakulteta za kmetijstvo</t>
  </si>
  <si>
    <t>J3-4482-0482-04</t>
  </si>
  <si>
    <t>J3-4482-0796-03</t>
  </si>
  <si>
    <t>Univerza v Mariboru, Fakulteta za elektrotehniko, računalništvo in informatiko</t>
  </si>
  <si>
    <t>J3-4482-0796-04</t>
  </si>
  <si>
    <t>J3-4512-0312-03</t>
  </si>
  <si>
    <t>02278</t>
  </si>
  <si>
    <t>Ciril Kržišnik</t>
  </si>
  <si>
    <t>Endemska golša in preskrbljenost z jodom pri slovenskih otrocih ob vstopu v srednjo šolo</t>
  </si>
  <si>
    <t>J3-4512-0312-04</t>
  </si>
  <si>
    <t>J3-4512-1027-03</t>
  </si>
  <si>
    <t>J3-4512-1027-04</t>
  </si>
  <si>
    <t>J3-4519-0381-03</t>
  </si>
  <si>
    <t>15667</t>
  </si>
  <si>
    <t>Matjaž Bunc</t>
  </si>
  <si>
    <t>Nevroendokrino uravnavanje srčne funkcije</t>
  </si>
  <si>
    <t>J3-4519-0381-04</t>
  </si>
  <si>
    <t>J3-4519-1326-03</t>
  </si>
  <si>
    <t>J3-4532-0311-03</t>
  </si>
  <si>
    <t>10458</t>
  </si>
  <si>
    <t>Borut Peterlin</t>
  </si>
  <si>
    <t>Genetski mehanizmi človeških bolezni</t>
  </si>
  <si>
    <t>J3-4532-0311-04</t>
  </si>
  <si>
    <t>J3-4532-0312-03</t>
  </si>
  <si>
    <t>J3-4532-0312-04</t>
  </si>
  <si>
    <t>J3-5187-0244-03</t>
  </si>
  <si>
    <t>05379</t>
  </si>
  <si>
    <t>Bojan Zalar</t>
  </si>
  <si>
    <t>J1-3166-0101-04</t>
  </si>
  <si>
    <t>J1-3166-1540-03</t>
  </si>
  <si>
    <t>Politehnika Nova Gorica</t>
  </si>
  <si>
    <t>004</t>
  </si>
  <si>
    <t>J1-3166-1540-04</t>
  </si>
  <si>
    <t>J1-3186-0106-03</t>
  </si>
  <si>
    <t>11155</t>
  </si>
  <si>
    <t>Damjana Drobne</t>
  </si>
  <si>
    <t>Vzajemno delovanje binarnih mešanic kadmija, cinka in živega srebra na izbrane testne živali in rastline</t>
  </si>
  <si>
    <t>1.03.01</t>
  </si>
  <si>
    <t>011</t>
  </si>
  <si>
    <t>C</t>
  </si>
  <si>
    <t>J1-3186-0106-04</t>
  </si>
  <si>
    <t>J1-3186-0481-03</t>
  </si>
  <si>
    <t>Univerza v Ljubljani, Biotehniška fakulteta</t>
  </si>
  <si>
    <t>209</t>
  </si>
  <si>
    <t>J1-3186-0481-04</t>
  </si>
  <si>
    <t>J1-3186-0792-03</t>
  </si>
  <si>
    <t>Univerza v Ljubljani, Fakulteta za gradbeništvo in geodezijo</t>
  </si>
  <si>
    <t>015</t>
  </si>
  <si>
    <t>J1-3186-0792-04</t>
  </si>
  <si>
    <t>J1-3186-1540-03</t>
  </si>
  <si>
    <t>J1-3186-1540-04</t>
  </si>
  <si>
    <t>J1-3186-1821-03</t>
  </si>
  <si>
    <t>Inštitut za fizikalno biologijo</t>
  </si>
  <si>
    <t>06.2002-06.2004</t>
  </si>
  <si>
    <t>J1-3186-1821-04</t>
  </si>
  <si>
    <t>J1-3244-1555-03</t>
  </si>
  <si>
    <t>Univerza v Ljubljani, Naravoslovnotehniška fakulteta</t>
  </si>
  <si>
    <t>15287</t>
  </si>
  <si>
    <t>Barbara Vokal</t>
  </si>
  <si>
    <t>Globalne spremembe na Zemlji in z njimi povezane geokemične anomalije in biotske krize</t>
  </si>
  <si>
    <t>1.06.02</t>
  </si>
  <si>
    <t>007</t>
  </si>
  <si>
    <t>J1-3244-1555-04</t>
  </si>
  <si>
    <t>J1-3279-0106-03</t>
  </si>
  <si>
    <t>12314</t>
  </si>
  <si>
    <t>Primož Pelicon</t>
  </si>
  <si>
    <t>Tridimenzionalna elementarna tomografija tankoplastnih struktur in površin</t>
  </si>
  <si>
    <t>1.02.05</t>
  </si>
  <si>
    <t>009</t>
  </si>
  <si>
    <t>J1-3279-0106-04</t>
  </si>
  <si>
    <t>J1-3283-0106-03</t>
  </si>
  <si>
    <t>11546</t>
  </si>
  <si>
    <t>Dean Cvetko</t>
  </si>
  <si>
    <t>Študij tankih kovinskih filmov na pospeševalniku Elettra</t>
  </si>
  <si>
    <t>J1-3283-0106-04</t>
  </si>
  <si>
    <t>J1-3309-0104-03</t>
  </si>
  <si>
    <t>10082</t>
  </si>
  <si>
    <t>Janez Plavec</t>
  </si>
  <si>
    <t>1.05</t>
  </si>
  <si>
    <t>008</t>
  </si>
  <si>
    <t>J1-3309-0104-04</t>
  </si>
  <si>
    <t>J1-3318-0481-03</t>
  </si>
  <si>
    <t>15328</t>
  </si>
  <si>
    <t>Kristina Sepčić</t>
  </si>
  <si>
    <t>Biokemijske raziskave membransko aktivnega proteina iz glive Pleurotus ostreatus</t>
  </si>
  <si>
    <t>204</t>
  </si>
  <si>
    <t>J1-3318-0481-04</t>
  </si>
  <si>
    <t>J1-3327-0106-03</t>
  </si>
  <si>
    <t>12750</t>
  </si>
  <si>
    <t>Dejan Žontar</t>
  </si>
  <si>
    <t>Comptonova kamera s pozicijsko občutljivimi silicijevimi detektorji</t>
  </si>
  <si>
    <t>J1-3327-0106-04</t>
  </si>
  <si>
    <t>J1-3349-0106-03</t>
  </si>
  <si>
    <t>04351</t>
  </si>
  <si>
    <t>Bogdan Kralj</t>
  </si>
  <si>
    <t>Raziskave ionov v plinski fazi in v raztopini z masnim spektrometrom</t>
  </si>
  <si>
    <t>1.04.02</t>
  </si>
  <si>
    <t xml:space="preserve">Vloga znanja o antični demokraciji v razvoju državljanske zavesti o neposredni demokraciji na nižjih ravneh političnega delovanja državljanov – občina, združenja, soseska, hiša </t>
  </si>
  <si>
    <t>Vsota 206</t>
  </si>
  <si>
    <t>Vsota 215</t>
  </si>
  <si>
    <t>Vsota 401</t>
  </si>
  <si>
    <t>Vsota 404</t>
  </si>
  <si>
    <t>Vsota 501</t>
  </si>
  <si>
    <t>Vsota 502</t>
  </si>
  <si>
    <t>Vsota 505</t>
  </si>
  <si>
    <t>Vsota 507</t>
  </si>
  <si>
    <t>Vsota 553</t>
  </si>
  <si>
    <t>Vsota 618</t>
  </si>
  <si>
    <t>Vsota 1502</t>
  </si>
  <si>
    <t>191.</t>
  </si>
  <si>
    <t>192.</t>
  </si>
  <si>
    <t>193.</t>
  </si>
  <si>
    <t>Vsota 103</t>
  </si>
  <si>
    <t>Vsota 170</t>
  </si>
  <si>
    <t>Vsota 381</t>
  </si>
  <si>
    <t>Vsota 382</t>
  </si>
  <si>
    <t>Vsota 406</t>
  </si>
  <si>
    <t>Vsota 481</t>
  </si>
  <si>
    <t>Vsota 581</t>
  </si>
  <si>
    <t>Vsota 582</t>
  </si>
  <si>
    <t>Vsota 583</t>
  </si>
  <si>
    <t>Vsota 584</t>
  </si>
  <si>
    <t>Vsota 587</t>
  </si>
  <si>
    <t>Vsota 588</t>
  </si>
  <si>
    <t>Vsota 591</t>
  </si>
  <si>
    <t>Vsota 787</t>
  </si>
  <si>
    <t>Vsota 791</t>
  </si>
  <si>
    <t>Vsota 792</t>
  </si>
  <si>
    <t>Vsota 1538</t>
  </si>
  <si>
    <t>Vsota 1539</t>
  </si>
  <si>
    <t>Vsota 1554</t>
  </si>
  <si>
    <t>Vsota 1555</t>
  </si>
  <si>
    <t>Vsota 482</t>
  </si>
  <si>
    <t>Vsota 585</t>
  </si>
  <si>
    <t>Vsota 589</t>
  </si>
  <si>
    <t>Vsota 592</t>
  </si>
  <si>
    <t>Vsota 794</t>
  </si>
  <si>
    <t>Vsota 795</t>
  </si>
  <si>
    <t>Vsota 796</t>
  </si>
  <si>
    <t>Vsota 797</t>
  </si>
  <si>
    <t>Vsota 1510</t>
  </si>
  <si>
    <t>Vsota 1669</t>
  </si>
  <si>
    <t>Vsota 1988</t>
  </si>
  <si>
    <t>Vsota 2158</t>
  </si>
  <si>
    <t>Vsota 7097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</si>
  <si>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</si>
  <si>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</si>
  <si>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</si>
  <si>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</si>
  <si>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</si>
  <si>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</si>
  <si>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</si>
  <si>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</si>
  <si>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</si>
  <si>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</si>
  <si>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</si>
  <si>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</si>
  <si>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</si>
  <si>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</si>
  <si>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</si>
  <si>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</si>
  <si>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</si>
  <si>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</si>
  <si>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</si>
  <si>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</si>
  <si>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</si>
  <si>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</si>
  <si>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</si>
  <si>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</si>
  <si>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</si>
  <si>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</si>
  <si>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</si>
  <si>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</si>
  <si>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</si>
  <si>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</si>
  <si>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</si>
  <si>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</si>
  <si>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</si>
  <si>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</si>
  <si>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</si>
  <si>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</si>
  <si>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</si>
  <si>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</si>
  <si>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</si>
  <si>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</si>
  <si>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</si>
  <si>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</si>
  <si>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</si>
  <si>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</si>
  <si>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</si>
  <si>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</si>
  <si>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</si>
  <si>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</si>
  <si>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</si>
  <si>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</si>
  <si>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</si>
  <si>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</si>
  <si>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</si>
  <si>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</si>
  <si>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</si>
  <si>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</si>
  <si>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</si>
  <si>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</si>
  <si>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</si>
  <si>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</si>
  <si>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</si>
  <si>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</si>
  <si>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</si>
  <si>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</si>
  <si>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</si>
  <si>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</si>
  <si>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</si>
  <si>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</si>
  <si>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</si>
  <si>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</si>
  <si>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</si>
  <si>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</si>
  <si>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</si>
  <si>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</si>
  <si>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</si>
  <si>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</si>
  <si>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</si>
  <si>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</si>
  <si>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</si>
  <si>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</si>
  <si>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</si>
  <si>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</si>
  <si>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</si>
  <si>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</si>
  <si>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</si>
  <si>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</si>
  <si>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</si>
  <si>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</si>
  <si>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</si>
  <si>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</si>
  <si>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</si>
  <si>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</si>
  <si>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</si>
  <si>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</si>
  <si>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</si>
  <si>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</si>
  <si>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</si>
  <si>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</si>
  <si>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</si>
  <si>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</si>
  <si>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</si>
  <si>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</si>
  <si>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</si>
  <si>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</si>
  <si>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</si>
  <si>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</si>
  <si>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</si>
  <si>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</si>
  <si>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</si>
  <si>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</si>
  <si>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</si>
  <si>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</si>
  <si>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</si>
  <si>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</si>
  <si>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</si>
  <si>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</si>
  <si>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</si>
  <si>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</si>
  <si>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</si>
  <si>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</si>
  <si>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</si>
  <si>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</si>
  <si>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</si>
  <si>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1.02</t>
  </si>
  <si>
    <t>08.2004-06.2005</t>
  </si>
  <si>
    <t>J1-4500-1669-03</t>
  </si>
  <si>
    <t>Univerza na Primorskem, Primorski inštitut za naravoslovne in tehnične vede Koper</t>
  </si>
  <si>
    <t>07.2002-06.2005</t>
  </si>
  <si>
    <t>J1-4500-1669-04</t>
  </si>
  <si>
    <t>07.2002-07.2004</t>
  </si>
  <si>
    <t>J1-5010-0103-03</t>
  </si>
  <si>
    <t>Univerza v Ljubljani, Fakulteta za kemijo in kemijsko tehnologijo</t>
  </si>
  <si>
    <t>14121</t>
  </si>
  <si>
    <t>Angela Šurca</t>
  </si>
  <si>
    <t>Sol-gel priprava organsko-anorganskih hibridov z ionsko prevodnostjo</t>
  </si>
  <si>
    <t>1.04</t>
  </si>
  <si>
    <t>01.2003-12.2005</t>
  </si>
  <si>
    <t>J1-5010-0103-04</t>
  </si>
  <si>
    <t>J1-5010-0104-03</t>
  </si>
  <si>
    <t>J1-5010-0104-04</t>
  </si>
  <si>
    <t>J1-5048-0101-03</t>
  </si>
  <si>
    <t>09634</t>
  </si>
  <si>
    <t>Bojan Orel</t>
  </si>
  <si>
    <t>Geometrijska interpolacija in geometrijska integracija</t>
  </si>
  <si>
    <t>1.01</t>
  </si>
  <si>
    <t>J1-5048-0101-04</t>
  </si>
  <si>
    <t>J1-5115-0104-03</t>
  </si>
  <si>
    <t>13627</t>
  </si>
  <si>
    <t>Franci Merzel</t>
  </si>
  <si>
    <t>Simulacije in strukturna analiza vode ob površini proteinov</t>
  </si>
  <si>
    <t>1.07</t>
  </si>
  <si>
    <t>J1-5115-0104-04</t>
  </si>
  <si>
    <t>J1-5167-0106-03</t>
  </si>
  <si>
    <t>16408</t>
  </si>
  <si>
    <t>Klemen Kočevar</t>
  </si>
  <si>
    <t>Samoorganiziranje koloidov na strukturirani meji trdna snov-tekočina</t>
  </si>
  <si>
    <t>010</t>
  </si>
  <si>
    <t>J1-5167-0106-04</t>
  </si>
  <si>
    <t>J1-5314-0104-03</t>
  </si>
  <si>
    <t>05249</t>
  </si>
  <si>
    <t>Jadran Faganeli</t>
  </si>
  <si>
    <t>Izvori in kroženje organske snovi v obalnem morju (Tržaški zaliv)</t>
  </si>
  <si>
    <t>1.08</t>
  </si>
  <si>
    <t>J1-5314-0104-04</t>
  </si>
  <si>
    <t>J1-5314-0105-03</t>
  </si>
  <si>
    <t>J1-5314-0105-04</t>
  </si>
  <si>
    <t>J1-5314-0106-03</t>
  </si>
  <si>
    <t>J1-5314-0106-04</t>
  </si>
  <si>
    <t>J1-6001-0104-04</t>
  </si>
  <si>
    <t>11539</t>
  </si>
  <si>
    <t>Polonca Trebše</t>
  </si>
  <si>
    <t>Kemijsko in bioloŠko sledenje neonikotinoidov in njihovega vpliva v okolju</t>
  </si>
  <si>
    <t>02.2004-01.2007</t>
  </si>
  <si>
    <t>J1-6001-0311-04</t>
  </si>
  <si>
    <t>Zavod Republike Slovenije za transfuzijo krvi</t>
  </si>
  <si>
    <t>J1-6001-0481-04</t>
  </si>
  <si>
    <t>J1-6001-1540-04</t>
  </si>
  <si>
    <t>J1-6033-0101-04</t>
  </si>
  <si>
    <t>11892</t>
  </si>
  <si>
    <t>Zvonko Jagličić</t>
  </si>
  <si>
    <t>Vpliv novih metod patologije in klinike na rezultate zdravljenja bolnikov s tumorji EWing/PNET</t>
  </si>
  <si>
    <t>J3-5299-0302-04</t>
  </si>
  <si>
    <t>J3-5306-0312-03</t>
  </si>
  <si>
    <t>01900</t>
  </si>
  <si>
    <t>Sergej Hojker</t>
  </si>
  <si>
    <t>01.2003-12.2003</t>
  </si>
  <si>
    <t>J3-5325-0302-03</t>
  </si>
  <si>
    <t>01982</t>
  </si>
  <si>
    <t>Rado Kveder</t>
  </si>
  <si>
    <t>Kasne posledice na ledvicah po zdravljenju raka pri otrocih</t>
  </si>
  <si>
    <t>J3-5325-0302-04</t>
  </si>
  <si>
    <t>J3-5325-0312-03</t>
  </si>
  <si>
    <t>J3-5325-0312-04</t>
  </si>
  <si>
    <t>J3-5341-0312-03</t>
  </si>
  <si>
    <t>08906</t>
  </si>
  <si>
    <t>Mojca Eržen</t>
  </si>
  <si>
    <t>Molekularni markerji v zgodnjih in kasnih stadijih karcinogeneze raka materničnega vratu</t>
  </si>
  <si>
    <t>J3-5341-0312-04</t>
  </si>
  <si>
    <t>J3-5342-0312-03</t>
  </si>
  <si>
    <t>05015</t>
  </si>
  <si>
    <t>Ivan Verdenik</t>
  </si>
  <si>
    <t>EMG uterusa, biološko kemični parametri in prezgodnji porod</t>
  </si>
  <si>
    <t>J3-5342-0312-04</t>
  </si>
  <si>
    <t>J3-5342-0436-03</t>
  </si>
  <si>
    <t>J3-5342-0436-04</t>
  </si>
  <si>
    <t>J3-5359-0106-03</t>
  </si>
  <si>
    <t>09763</t>
  </si>
  <si>
    <t>Mihael Sok</t>
  </si>
  <si>
    <t>Vpliv statinov na rast raka</t>
  </si>
  <si>
    <t>J3-5359-0106-04</t>
  </si>
  <si>
    <t>J3-5359-0312-03</t>
  </si>
  <si>
    <t>J3-5359-0312-04</t>
  </si>
  <si>
    <t>J3-5359-0334-03</t>
  </si>
  <si>
    <t>J3-5359-0334-04</t>
  </si>
  <si>
    <t>J3-6015-0381-04</t>
  </si>
  <si>
    <t>01169</t>
  </si>
  <si>
    <t>Marija Čarman-Kržan</t>
  </si>
  <si>
    <t>Farmakološke študije mehanizmov delovanja nevrotrofičnih dejavnikov citokinov in nevrotransmiterjev</t>
  </si>
  <si>
    <t>J3-6044-0302-04</t>
  </si>
  <si>
    <t>Nove poti zdravljenja pljučnega raka</t>
  </si>
  <si>
    <t>J3-6052-1620-04</t>
  </si>
  <si>
    <t>Vpliv duševnih motenj na kognitivne funkcije</t>
  </si>
  <si>
    <t>J3-6063-0302-04</t>
  </si>
  <si>
    <t>Rak materničnega vratu pri ženskah z rednimi ginekološkimi pregledi - zagotavljanje in nadziranje kakovosti presejanja</t>
  </si>
  <si>
    <t>J3-6072-0311-04</t>
  </si>
  <si>
    <t>Genetsko ozadje kroničnih bolezni pri otrocih in mladostnikih ll</t>
  </si>
  <si>
    <t>J3-6072-0312-04</t>
  </si>
  <si>
    <t>J3-6072-0381-04</t>
  </si>
  <si>
    <t>J3-6077-1613-04</t>
  </si>
  <si>
    <t>01726</t>
  </si>
  <si>
    <t>215</t>
  </si>
  <si>
    <t>J1-6199-0481-04</t>
  </si>
  <si>
    <t>00206</t>
  </si>
  <si>
    <t>Boris Sket</t>
  </si>
  <si>
    <t>Filogenija in filogeografija modelnih skupin jamskih živali</t>
  </si>
  <si>
    <t>208</t>
  </si>
  <si>
    <t>J1-6205-0481-04</t>
  </si>
  <si>
    <t>07042</t>
  </si>
  <si>
    <t>Darja Žgur-Bertok</t>
  </si>
  <si>
    <t>Kolicini - modelni sistem raziskav uravnavanja izražanja genov in interakcij protein-protein</t>
  </si>
  <si>
    <t>202</t>
  </si>
  <si>
    <t>J1-6254-0103-04</t>
  </si>
  <si>
    <t>06137</t>
  </si>
  <si>
    <t>Božo Plesničar</t>
  </si>
  <si>
    <t>Reaktivni intermediati pri transformacijah organskih spojin</t>
  </si>
  <si>
    <t>J1-6322-1554-04</t>
  </si>
  <si>
    <t>08000</t>
  </si>
  <si>
    <t>Tomaž Zwitter</t>
  </si>
  <si>
    <t>Fizikalni parametri razvoja zvezd z velikimi seti spektralnih podatkov</t>
  </si>
  <si>
    <t>J1-6331-0104-04</t>
  </si>
  <si>
    <t>06734</t>
  </si>
  <si>
    <t>Dušanka Janežič</t>
  </si>
  <si>
    <t>Razvoj računalniških algoritmov za simulacije makromolekularnih sistemov</t>
  </si>
  <si>
    <t>J1-6350-0104-04</t>
  </si>
  <si>
    <t>18146</t>
  </si>
  <si>
    <t>Gregor Mali</t>
  </si>
  <si>
    <t>Jedrska magnetna resonanca v nanoporoznih molekulskih sitih</t>
  </si>
  <si>
    <t>J1-6356-0104-04</t>
  </si>
  <si>
    <t>11517</t>
  </si>
  <si>
    <t>Marjan Bele</t>
  </si>
  <si>
    <t>Uporaba anorganskih nosilcev za dizajniranje delcev ter njihova potencialna uporaba v sistemih s prirejenim sproščanjem</t>
  </si>
  <si>
    <t>1.09</t>
  </si>
  <si>
    <t>J1-6356-0787-04</t>
  </si>
  <si>
    <t>Glasba cerkvenih redov na Slovenskem od 16. stoletja do njihove ukinitve</t>
  </si>
  <si>
    <t>Dediščina antike v mestnih središčih jadranske obale: 1400-1700</t>
  </si>
  <si>
    <t>Razvoj in funkcija jam v različnih speleoloških okvirih</t>
  </si>
  <si>
    <t>Integralna obremenjenost prodnih ravnin Slovenije - primer Ljubljanskega polja</t>
  </si>
  <si>
    <t>Umetnostni dialog Italije z jugovzhodno Srednjo Evropo 1400 - 1800</t>
  </si>
  <si>
    <t>Primerjava morfologije in funkcije možganskega žilnega endotelija pri preiskovancih z različnimi dejavniki tveganja za možgansko-žilno</t>
  </si>
  <si>
    <t>Osrednji vidiki zaznav, spoznavnih procesov in gibov</t>
  </si>
  <si>
    <t>Stomatognati sistem</t>
  </si>
  <si>
    <t>Epidemiologija etiopatogeneza, diagnoza in zdravljenje bolezni obzobnih tkiv</t>
  </si>
  <si>
    <t>Pomen kakovosti blastociste za elektivni prenos enega zarodka v programu zunajtelesne oploditve</t>
  </si>
  <si>
    <t>Prognostični dejavniki infertilnosti IV</t>
  </si>
  <si>
    <t xml:space="preserve">Institutum Studiorum Humanitatis - Fakulteta za podiplomski humanistični študij, Ljubljana
</t>
  </si>
  <si>
    <t>Inštitut za psihologijo osebnosti</t>
  </si>
  <si>
    <t>Ortopedska bolnišnica Valdoltra</t>
  </si>
  <si>
    <t>Makroekonomske implikacije polnopravnega članstva v EU</t>
  </si>
  <si>
    <t>Vpliv družbenoekonomskega razvoja na spremembe v prostoru - matematično modeliranje prostorskih interakcij v logističnih mrežah</t>
  </si>
  <si>
    <t>Andrej Debeljak</t>
  </si>
  <si>
    <t>Autoflourestenca v diagnostiki sinhronih bronhialnih karcinomov</t>
  </si>
  <si>
    <t>J3-6083-0302-04</t>
  </si>
  <si>
    <t>Dedni melanom pri Slovencih</t>
  </si>
  <si>
    <t>J3-6092-0302-04</t>
  </si>
  <si>
    <t>J3-6095-0106-04</t>
  </si>
  <si>
    <t>12056</t>
  </si>
  <si>
    <t>Igor Serša</t>
  </si>
  <si>
    <t>Analiza in optimiranje pogojev trombolize s pomočjo magnetno - resonančne mikroskopije</t>
  </si>
  <si>
    <t>J3-6095-0312-04</t>
  </si>
  <si>
    <t>J3-6104-0106-04</t>
  </si>
  <si>
    <t>01411</t>
  </si>
  <si>
    <t>Zdenka Šlejkovec</t>
  </si>
  <si>
    <t>Biotransformacija As203 in njen vpliv na učinkovitost zdravljenja APL</t>
  </si>
  <si>
    <t>J3-6104-0312-04</t>
  </si>
  <si>
    <t>043</t>
  </si>
  <si>
    <t>J3-6109-0381-04</t>
  </si>
  <si>
    <t>04341</t>
  </si>
  <si>
    <t>Vito Starc</t>
  </si>
  <si>
    <t>Mehanski in kemični dejavniki kardiovaskularnih odzivov</t>
  </si>
  <si>
    <t>J3-6113-0312-04</t>
  </si>
  <si>
    <t>Nova področja raziskav v klinični nevrofiziologiji</t>
  </si>
  <si>
    <t>J3-6121-1613-04</t>
  </si>
  <si>
    <t>Cisteinske proteaze in njihovi inhibitorji pri obstruktivne pljučnem sindromu</t>
  </si>
  <si>
    <t>J3-6126-1613-04</t>
  </si>
  <si>
    <t>Ugotavljanje in spremljanje odpornosti proti citostatikom pri drobnoceličnem pljučnem raku s pretočnim citometrom ter možne povezave...</t>
  </si>
  <si>
    <t>J3-6132-0381-04</t>
  </si>
  <si>
    <t>14305</t>
  </si>
  <si>
    <t>Mirjana Liović</t>
  </si>
  <si>
    <t>J3-6138-0312-04</t>
  </si>
  <si>
    <t>Žilne komplikacije pri bolnikih v programu ledničnega nadomestnega zdravljenja</t>
  </si>
  <si>
    <t>J3-6151-0312-04</t>
  </si>
  <si>
    <t>Nastanek, razvoj in posledice prirojenih in pridobljenih bolezni kardiovaskularnega sistema</t>
  </si>
  <si>
    <t>J3-6163-0312-04</t>
  </si>
  <si>
    <t>Načini sledenja otrok z dejavniki tveganja v razvojnem obdobju</t>
  </si>
  <si>
    <t>J3-6167-0312-04</t>
  </si>
  <si>
    <t>Razvojne značilnosti vida pri otrocih</t>
  </si>
  <si>
    <t>J3-6198-0312-04</t>
  </si>
  <si>
    <t>J3-6198-0381-04</t>
  </si>
  <si>
    <t>J3-6198-1538-04</t>
  </si>
  <si>
    <t>J3-6204-0582-04</t>
  </si>
  <si>
    <t>Univerza v Ljubljani, Fakulteta za družbene vede</t>
  </si>
  <si>
    <t>Samomor v Sloveniji: Globalni pogled na razvoj tveganja na samomorilno tveganje</t>
  </si>
  <si>
    <t>J3-6204-1027-04</t>
  </si>
  <si>
    <t>J3-6204-1988-04</t>
  </si>
  <si>
    <t>J3-6235-0312-04</t>
  </si>
  <si>
    <t>Intraoperativno spremljanje delovanja vidnega živca med nevrokirurško operacijo</t>
  </si>
  <si>
    <t>J3-6245-0104-04</t>
  </si>
  <si>
    <t>Novi vnetni kazalci: beljakovina, ki veže lipopolisaharid, endotoksin in PCT ter ATP pri kritično bolnih otrocih</t>
  </si>
  <si>
    <t>J3-6245-0312-04</t>
  </si>
  <si>
    <t>J3-6245-0381-04</t>
  </si>
  <si>
    <t>J3-6260-0302-04</t>
  </si>
  <si>
    <t>00705</t>
  </si>
  <si>
    <t>Marija Auersperg</t>
  </si>
  <si>
    <t>Vpliv infuzij nizkih odmerkov citostatikov na tumorske celice in pretok krvi v tumorjih</t>
  </si>
  <si>
    <t>J3-6260-1538-04</t>
  </si>
  <si>
    <t>J3-6286-0381-04</t>
  </si>
  <si>
    <t>04879</t>
  </si>
  <si>
    <t>Ljubo Marion</t>
  </si>
  <si>
    <t>047</t>
  </si>
  <si>
    <t>J3-6290-0311-04</t>
  </si>
  <si>
    <t>16239</t>
  </si>
  <si>
    <t>Dragica Smrke</t>
  </si>
  <si>
    <t>Zdravljenje nezaceljenih in slabo zaceljenih zlomov dolgih kosti z uporabo s trombociti obogatevne plazme</t>
  </si>
  <si>
    <t>J3-6290-0312-04</t>
  </si>
  <si>
    <t>J3-6290-1513-04</t>
  </si>
  <si>
    <t>J3-6298-0312-04</t>
  </si>
  <si>
    <t>Kardiovskularni dejavniki tveganja in motnje v presnovi kosti pri slovenskih bolnikih, okuženih s HIV, ki prejemajo protivirusna ....</t>
  </si>
  <si>
    <t>J3-6314-0312-04</t>
  </si>
  <si>
    <t>01974</t>
  </si>
  <si>
    <t>Anton Grad</t>
  </si>
  <si>
    <t>Repolarizacijske spremembe v EKG-ju bolnikov z multiplo sistemsko atrofijo (MSA) in bolnikov s sladkorno boleznijo</t>
  </si>
  <si>
    <t>J3-6363-0302-04</t>
  </si>
  <si>
    <t>Priprava tumorskih vakcin: Hibridomi in gensko spremenjene vakcine</t>
  </si>
  <si>
    <t>J3-6371-1187-04</t>
  </si>
  <si>
    <t>21806</t>
  </si>
  <si>
    <t>Matej Podbregar</t>
  </si>
  <si>
    <t>Zunaj telesno strdkov iz centralnih pljučnih arterij</t>
  </si>
  <si>
    <t>J3-6379-0381-04</t>
  </si>
  <si>
    <t>19129</t>
  </si>
  <si>
    <t>Marko Goličnik</t>
  </si>
  <si>
    <t>Interakcije signalnih molekul z modulatorji fizioloških procesov</t>
  </si>
  <si>
    <t>J3-6386-0312-04</t>
  </si>
  <si>
    <t>Vloga homocisteina v remodelaciji kardiovaskularnega sistema</t>
  </si>
  <si>
    <t>J3-6389-0302-04</t>
  </si>
  <si>
    <t>J3-6389-0312-04</t>
  </si>
  <si>
    <t>J3-6389-0381-04</t>
  </si>
  <si>
    <t>J3-6392-0312-04</t>
  </si>
  <si>
    <t>Vpliv genetskih dejavnikov na nastanek in potek avtoimunske bolezni ščitnice</t>
  </si>
  <si>
    <t>J3-6402-0312-04</t>
  </si>
  <si>
    <t>Indirektna mikcijska urosonografija in vezikoureternirefluks</t>
  </si>
  <si>
    <t>J3-6423-0381-04</t>
  </si>
  <si>
    <t>02695</t>
  </si>
  <si>
    <t>Božo Kralj</t>
  </si>
  <si>
    <t>Celostna obravnava starostnikov</t>
  </si>
  <si>
    <t>J3-6423-0382-04</t>
  </si>
  <si>
    <t>J3-6429-0312-04</t>
  </si>
  <si>
    <t>Genetski dejavniki reproduktivnega zdravja ženske</t>
  </si>
  <si>
    <t>J3-6429-0787-04</t>
  </si>
  <si>
    <t>J3-6437-0312-04</t>
  </si>
  <si>
    <t>06087</t>
  </si>
  <si>
    <t>Irma Virant-Klun</t>
  </si>
  <si>
    <t>J3-6443-0381-04</t>
  </si>
  <si>
    <t>01180</t>
  </si>
  <si>
    <t>Štefan Adamič</t>
  </si>
  <si>
    <t>Metodologija za analizo scientometričnih podatkov v medicini</t>
  </si>
  <si>
    <t>J4-3024-0404-03</t>
  </si>
  <si>
    <t>Gozdarski inštitut Slovenije</t>
  </si>
  <si>
    <t>11595</t>
  </si>
  <si>
    <t>Tomislav Levanič</t>
  </si>
  <si>
    <t>Rast dreves na zgornji gozdni meji kot indikator klimatskih sprememb</t>
  </si>
  <si>
    <t>4.01</t>
  </si>
  <si>
    <t>J4-3024-0404-04</t>
  </si>
  <si>
    <t>J4-3024-0481-03</t>
  </si>
  <si>
    <t>111</t>
  </si>
  <si>
    <t>J4-3024-0481-04</t>
  </si>
  <si>
    <t>J4-3084-0481-03</t>
  </si>
  <si>
    <t>08259</t>
  </si>
  <si>
    <t>Domen Leštan</t>
  </si>
  <si>
    <t>Z ligandi pospešena fitoekstrakcija težkih kovin</t>
  </si>
  <si>
    <t>4.03</t>
  </si>
  <si>
    <t>104</t>
  </si>
  <si>
    <t>J4-3084-0481-04</t>
  </si>
  <si>
    <t>J4-3111-0481-03</t>
  </si>
  <si>
    <t>11906</t>
  </si>
  <si>
    <t>Aleš Snoj</t>
  </si>
  <si>
    <t>Prenos in porazdelitev imunoglobolinov v ptičjem zarodku</t>
  </si>
  <si>
    <t>4.02</t>
  </si>
  <si>
    <t>501</t>
  </si>
  <si>
    <t>J4-3111-0481-04</t>
  </si>
  <si>
    <t>J4-3263-0106-03</t>
  </si>
  <si>
    <t>11223</t>
  </si>
  <si>
    <t>Primož Oven</t>
  </si>
  <si>
    <t>Kompartmentalizacija mehanskih poškodb pri drevesih v urbanem okolju</t>
  </si>
  <si>
    <t>J4-3263-0106-04</t>
  </si>
  <si>
    <t>J4-3263-0481-03</t>
  </si>
  <si>
    <t>405</t>
  </si>
  <si>
    <t>J4-3263-0481-04</t>
  </si>
  <si>
    <t>J4-3278-0401-03</t>
  </si>
  <si>
    <t>Kmetijski inštitut Slovenije</t>
  </si>
  <si>
    <t>03853</t>
  </si>
  <si>
    <t>Mojca Viršček-Marn</t>
  </si>
  <si>
    <t>Vloga plevelnih rastlin in vektorjev virusa PPV pri širjenju šarke v Sloveniji</t>
  </si>
  <si>
    <t>J4-3278-0401-04</t>
  </si>
  <si>
    <t>J4-6030-1510-04</t>
  </si>
  <si>
    <t>15536</t>
  </si>
  <si>
    <t>Metoda Lipnik Štangelj</t>
  </si>
  <si>
    <t>Karakterizacija istrske belice</t>
  </si>
  <si>
    <t>J4-6115-0481-04</t>
  </si>
  <si>
    <t>10412</t>
  </si>
  <si>
    <t>Simon Horvat</t>
  </si>
  <si>
    <t>Molekularne osnove interakcij med gostitelji in patogenimi mikroorganizmi</t>
  </si>
  <si>
    <t>J4-6129-0104-04</t>
  </si>
  <si>
    <t>06628</t>
  </si>
  <si>
    <t>Roman Jerala</t>
  </si>
  <si>
    <t>Razvoj novih inhibitorjev giraz in peptidov kot antimikrobnih učinkovin</t>
  </si>
  <si>
    <t>4.06</t>
  </si>
  <si>
    <t>J4-6134-0481-04</t>
  </si>
  <si>
    <t>Metoda tlom "prijaznega" odstranjevanja bio-dosegljivih težkih kovin</t>
  </si>
  <si>
    <t>J4-6149-0481-04</t>
  </si>
  <si>
    <t>05993</t>
  </si>
  <si>
    <t>Ines Mandič-Mulec</t>
  </si>
  <si>
    <t>Ljubljansko barje - ocena okoljskih sprememb z aktivnostjo in strukturo mikrobne združbe</t>
  </si>
  <si>
    <t>J4-6165-0104-04</t>
  </si>
  <si>
    <t>14360</t>
  </si>
  <si>
    <t>Mojca Benčina</t>
  </si>
  <si>
    <t>J4-6191-0481-04</t>
  </si>
  <si>
    <t>09755</t>
  </si>
  <si>
    <t>Milena Kovač</t>
  </si>
  <si>
    <t>Primerjava statističnih modelov za zaporedne meritve v živinoreji</t>
  </si>
  <si>
    <t>J4-6249-0106-04</t>
  </si>
  <si>
    <t>04001</t>
  </si>
  <si>
    <t>Peter Raspor</t>
  </si>
  <si>
    <t>Vpliv interakcij kromovih in železovih zvrsti na delovanje kvasne celice</t>
  </si>
  <si>
    <t>J4-6249-0481-04</t>
  </si>
  <si>
    <t>606</t>
  </si>
  <si>
    <t>J4-6275-0401-04</t>
  </si>
  <si>
    <t>24580</t>
  </si>
  <si>
    <t>Hans-Josef Schroers</t>
  </si>
  <si>
    <t>Diverziteta in mikrotoksini gliv, ki povzročajo gnilobo peščišča jabolk</t>
  </si>
  <si>
    <t>J4-6307-0401-04</t>
  </si>
  <si>
    <t>05672</t>
  </si>
  <si>
    <t>Gregor Urek</t>
  </si>
  <si>
    <t>Pomen ogorčiče Xiphinema rivesi Dalmasso, 1969 pri prenašanju nepovirusov</t>
  </si>
  <si>
    <t>J4-6355-0106-04</t>
  </si>
  <si>
    <t>05667</t>
  </si>
  <si>
    <t>Vladimir Meglič</t>
  </si>
  <si>
    <t>Molekularne osnove odpornosti na abiotski stres pri fižolu</t>
  </si>
  <si>
    <t>J4-6355-0401-04</t>
  </si>
  <si>
    <t>J4-6428-0105-04</t>
  </si>
  <si>
    <t>15122</t>
  </si>
  <si>
    <t>Mateja Germ</t>
  </si>
  <si>
    <t>Fiziološki pokazatelji stresa pri kmetijskih rastlinah</t>
  </si>
  <si>
    <t>J4-6459-0105-04</t>
  </si>
  <si>
    <t>12688</t>
  </si>
  <si>
    <t>Kristina Gruden</t>
  </si>
  <si>
    <t>Proučevanje trsne rumenice in reducirane rezistence na to bolezen z genskimi mikročipi</t>
  </si>
  <si>
    <t>J4-6463-0104-04</t>
  </si>
  <si>
    <t>12048</t>
  </si>
  <si>
    <t>Marjetka Podobnik</t>
  </si>
  <si>
    <t>Strukturne raziskave inozitol polifosfatnih kinaz</t>
  </si>
  <si>
    <t>J4-6475-0104-04</t>
  </si>
  <si>
    <t>07783</t>
  </si>
  <si>
    <t>Lea Gašperlin</t>
  </si>
  <si>
    <t>Nastanek in analitika heterocikličnih aminov v toplotno obdelanem mesu</t>
  </si>
  <si>
    <t>J4-6475-0481-04</t>
  </si>
  <si>
    <t>603</t>
  </si>
  <si>
    <t>J4-6476-0105-04</t>
  </si>
  <si>
    <t>05964</t>
  </si>
  <si>
    <t>Jože Osvald</t>
  </si>
  <si>
    <t>Vpliv selena na pridelek gojenih rastlin</t>
  </si>
  <si>
    <t>J4-6476-0106-04</t>
  </si>
  <si>
    <t>J4-6476-0481-04</t>
  </si>
  <si>
    <t>108</t>
  </si>
  <si>
    <t>J5-3004-0591-03</t>
  </si>
  <si>
    <t>Univerza v Ljubljani, Fakulteta za socialno delo</t>
  </si>
  <si>
    <t>04575</t>
  </si>
  <si>
    <t>Vitold Flaker</t>
  </si>
  <si>
    <t>Kontekstualne metode v socialnem delu</t>
  </si>
  <si>
    <t>5.07</t>
  </si>
  <si>
    <t>A</t>
  </si>
  <si>
    <t>J5-3004-0591-04</t>
  </si>
  <si>
    <t>J5-3038-0582-03</t>
  </si>
  <si>
    <t>20919</t>
  </si>
  <si>
    <t>Hanno Hardt</t>
  </si>
  <si>
    <t>Konstrukcija družbene stvarnosti v časopisni fotografiji</t>
  </si>
  <si>
    <t>5.06</t>
  </si>
  <si>
    <t>J5-3038-0582-04</t>
  </si>
  <si>
    <t>J5-3039-0582-03</t>
  </si>
  <si>
    <t>01103</t>
  </si>
  <si>
    <t>Andrej Rus</t>
  </si>
  <si>
    <t>5.03</t>
  </si>
  <si>
    <t>J5-3039-0582-04</t>
  </si>
  <si>
    <t>J5-3120-1608-03</t>
  </si>
  <si>
    <t>Inštitut za primerjalno pravo pri Pravni fakulteti v Ljubljani</t>
  </si>
  <si>
    <t>13780</t>
  </si>
  <si>
    <t>Miha Pogačnik</t>
  </si>
  <si>
    <t>5.05</t>
  </si>
  <si>
    <t>J5-3120-1608-04</t>
  </si>
  <si>
    <t>05827</t>
  </si>
  <si>
    <t>Franc Grad</t>
  </si>
  <si>
    <t>J5-3142-0583-03</t>
  </si>
  <si>
    <t>Univerza v Ljubljani, Pravna fakulteta</t>
  </si>
  <si>
    <t>15663</t>
  </si>
  <si>
    <t>Barbara Novak</t>
  </si>
  <si>
    <t>Kodifikacija civilnega prava</t>
  </si>
  <si>
    <t>J5-3142-0583-04</t>
  </si>
  <si>
    <t>J5-3242-0541-03</t>
  </si>
  <si>
    <t>Ekonomski inštitut Pravne fakultete</t>
  </si>
  <si>
    <t>01332</t>
  </si>
  <si>
    <t>Jožef Mencinger</t>
  </si>
  <si>
    <t>5.02</t>
  </si>
  <si>
    <t>J5-3242-0541-04</t>
  </si>
  <si>
    <t>J5-3269-0592-03</t>
  </si>
  <si>
    <t>Univerza v Mariboru, Pravna fakulteta</t>
  </si>
  <si>
    <t>03222</t>
  </si>
  <si>
    <t>Franc Pernek</t>
  </si>
  <si>
    <t>Vpliv obdavčitve povezanih oseb na gospodarsko koncentracijo in na mednarodno konkurenčnost Slovenije</t>
  </si>
  <si>
    <t>J5-3269-0592-04</t>
  </si>
  <si>
    <t>J5-3299-0585-03</t>
  </si>
  <si>
    <t>Univerza v Mariboru, Ekonomsko-poslovna fakulteta</t>
  </si>
  <si>
    <t>07017</t>
  </si>
  <si>
    <t>Miroslav Rebernik</t>
  </si>
  <si>
    <t>Slovenski podjetniški monitor</t>
  </si>
  <si>
    <t>J5-3299-0585-04</t>
  </si>
  <si>
    <t>J5-3308-0584-03</t>
  </si>
  <si>
    <t>14119</t>
  </si>
  <si>
    <t>Boštjan Antončič</t>
  </si>
  <si>
    <t>Vloga podjetništva v gospodarskem razvoju Slovenije</t>
  </si>
  <si>
    <t>J5-3308-0584-04</t>
  </si>
  <si>
    <t>J5-3322-0553-03</t>
  </si>
  <si>
    <t>Pedagoški inštitut</t>
  </si>
  <si>
    <t>13425</t>
  </si>
  <si>
    <t>Darja Kobal Grum</t>
  </si>
  <si>
    <t>Sodobni pristopi k motivaciji in tekmovalnosti v modelih samopodobe: medkulturna študija</t>
  </si>
  <si>
    <t>5.09</t>
  </si>
  <si>
    <t>J5-3322-0553-04</t>
  </si>
  <si>
    <t>07.2001-06.2005</t>
  </si>
  <si>
    <t>J5-3322-1711-03</t>
  </si>
  <si>
    <t>Zasebni raziskovalec Bojan Žalec</t>
  </si>
  <si>
    <t>J5-3322-1711-04</t>
  </si>
  <si>
    <t>07.2001-03.2004</t>
  </si>
  <si>
    <t>J5-3394-0618-03</t>
  </si>
  <si>
    <t>Znanstvenoraziskovalni center Slovenske akademije znanosti in umetnosti</t>
  </si>
  <si>
    <t>11240</t>
  </si>
  <si>
    <t>Marinka Lukšič-Hacin</t>
  </si>
  <si>
    <t>Vloga in pomen žensk za ohranjanje kulturne tradicije med izseljenci</t>
  </si>
  <si>
    <t>5.11</t>
  </si>
  <si>
    <t>J5-3394-0618-04</t>
  </si>
  <si>
    <t>J5-3404-0366-03</t>
  </si>
  <si>
    <t>Mirovni inštitut</t>
  </si>
  <si>
    <t>03706</t>
  </si>
  <si>
    <t>Vlasta Jalušič</t>
  </si>
  <si>
    <t>J5-3404-0366-04</t>
  </si>
  <si>
    <t>J5-3439-0581-03</t>
  </si>
  <si>
    <t>08983</t>
  </si>
  <si>
    <t>Maja Žumer</t>
  </si>
  <si>
    <t>Analiza modela FZBZ in njegove uporabe za nove računalniške kataloge</t>
  </si>
  <si>
    <t>5</t>
  </si>
  <si>
    <t>J5-3439-0581-04</t>
  </si>
  <si>
    <t>J5-3444-0585-03</t>
  </si>
  <si>
    <t>03751</t>
  </si>
  <si>
    <t>Boris Snoj</t>
  </si>
  <si>
    <t>Tržni vidiki konkurenčne sposobnosti podjetij</t>
  </si>
  <si>
    <t>J5-3444-0585-04</t>
  </si>
  <si>
    <t>J5-3448-0581-03</t>
  </si>
  <si>
    <t>06835</t>
  </si>
  <si>
    <t>Sonja Pečjak</t>
  </si>
  <si>
    <t>J5-3448-0581-04</t>
  </si>
  <si>
    <t>J5-3543-0433-03</t>
  </si>
  <si>
    <t>07655</t>
  </si>
  <si>
    <t>Irena Šumi</t>
  </si>
  <si>
    <t>J5-3543-0433-04</t>
  </si>
  <si>
    <t>J5-3543-0507-03</t>
  </si>
  <si>
    <t>Inštitut za narodnostna vprašanja</t>
  </si>
  <si>
    <t>J5-3543-0507-04</t>
  </si>
  <si>
    <t>J5-3543-1729-03</t>
  </si>
  <si>
    <t>Zasebna raziskovalka Natalija Vrečer</t>
  </si>
  <si>
    <t>J5-3543-1729-04</t>
  </si>
  <si>
    <t>J5-5102-0581-03</t>
  </si>
  <si>
    <t>15062</t>
  </si>
  <si>
    <t>Matija Svetina</t>
  </si>
  <si>
    <t>Eksperimentalna mikrogenetska analiza razvoja logičnega mišljenja pri otrocih</t>
  </si>
  <si>
    <t>J5-5102-0581-04</t>
  </si>
  <si>
    <t>J5-5129-0588-03</t>
  </si>
  <si>
    <t>11611</t>
  </si>
  <si>
    <t>Mojca Peček-Čuk</t>
  </si>
  <si>
    <t>Pravičnost v izobraževalnih sistemih - primerjalni vidik</t>
  </si>
  <si>
    <t>5.01</t>
  </si>
  <si>
    <t>J5-5129-0588-04</t>
  </si>
  <si>
    <t>J5-5129-0618-03</t>
  </si>
  <si>
    <t>J5-5129-0618-04</t>
  </si>
  <si>
    <t>J5-5150-6141-03</t>
  </si>
  <si>
    <t>Zasebni raziskovalec Štefan Bojnec</t>
  </si>
  <si>
    <t>05677</t>
  </si>
  <si>
    <t>Štefan Bojnec</t>
  </si>
  <si>
    <t>Dinamika konkurence, mobilnost podjetij in delovne sile</t>
  </si>
  <si>
    <t>07.2003-06.2006</t>
  </si>
  <si>
    <t>J5-5150-6141-04</t>
  </si>
  <si>
    <t>07.2003-05.2004</t>
  </si>
  <si>
    <t>J5-5150-7097-04</t>
  </si>
  <si>
    <t>06.2004-06.2006</t>
  </si>
  <si>
    <t>J5-5180-0584-03</t>
  </si>
  <si>
    <t>08652</t>
  </si>
  <si>
    <t>Nevenka Hrovatin</t>
  </si>
  <si>
    <t>Benč marking kot podlaga za presojo stroškovne učinkovitosti in regulacije gospodarskih javnih služb v Sloveniji</t>
  </si>
  <si>
    <t>J5-5180-0584-04</t>
  </si>
  <si>
    <t>J5-5214-0583-03</t>
  </si>
  <si>
    <t>13769</t>
  </si>
  <si>
    <t>Miro Cerar</t>
  </si>
  <si>
    <t>Pravo in demokracija</t>
  </si>
  <si>
    <t>J5-5214-0583-04</t>
  </si>
  <si>
    <t>J5-5261-0366-03</t>
  </si>
  <si>
    <t>10877</t>
  </si>
  <si>
    <t>Ante Tonči Kuzmanić</t>
  </si>
  <si>
    <t>J5-5261-0366-04</t>
  </si>
  <si>
    <t>J5-6009-0591-04</t>
  </si>
  <si>
    <t>00317</t>
  </si>
  <si>
    <t>Darja Zaviršek</t>
  </si>
  <si>
    <t>Zgodovina socialnega dela v Sloveniji: njegovi začetki in vpliv na socialni razvoj</t>
  </si>
  <si>
    <t>J5-6029-0505-04</t>
  </si>
  <si>
    <t>Urbanistični inštitut Republike Slovenije</t>
  </si>
  <si>
    <t>09735</t>
  </si>
  <si>
    <t>Drago Kos</t>
  </si>
  <si>
    <t>Trajnostni prostorski razvoj Slovenije: od centralnosti do omrežja krajev</t>
  </si>
  <si>
    <t>J5-6029-0581-04</t>
  </si>
  <si>
    <t>10.2004-01.2007</t>
  </si>
  <si>
    <t>J5-6029-0582-04</t>
  </si>
  <si>
    <t>J5-6065-0584-04</t>
  </si>
  <si>
    <t>11462</t>
  </si>
  <si>
    <t>Irena Vida</t>
  </si>
  <si>
    <t>Raziskava trženjskih procesov z vidika konkurenčnih prednosti podjetij</t>
  </si>
  <si>
    <t>J5-6123-0382-04</t>
  </si>
  <si>
    <t>15257</t>
  </si>
  <si>
    <t>Valentina Hlebec</t>
  </si>
  <si>
    <t>Socialna integracija starostnikov v Sloveniji</t>
  </si>
  <si>
    <t>J5-6123-0581-04</t>
  </si>
  <si>
    <t>J5-6123-0582-04</t>
  </si>
  <si>
    <t>J5-6148-0582-04</t>
  </si>
  <si>
    <t>02469</t>
  </si>
  <si>
    <t>Niko Toš</t>
  </si>
  <si>
    <t>Državljanstvo in nacionalna identiteta - Slovenija v primerjalni perspektivi</t>
  </si>
  <si>
    <t>J5-6154-0582-04</t>
  </si>
  <si>
    <t>03703</t>
  </si>
  <si>
    <t>Danica Fink Hafner</t>
  </si>
  <si>
    <t>Politika na področju nekdanje Jugoslavije</t>
  </si>
  <si>
    <t>J5-6195-0366-04</t>
  </si>
  <si>
    <t>J5-6218-0583-04</t>
  </si>
  <si>
    <t>08455</t>
  </si>
  <si>
    <t>Franjo Štiblar</t>
  </si>
  <si>
    <t>Ekonomska analiza pravne ureditve Slovenije kot članice EU</t>
  </si>
  <si>
    <t>J5-6218-0592-04</t>
  </si>
  <si>
    <t>J5-6261-0507-04</t>
  </si>
  <si>
    <t>01965</t>
  </si>
  <si>
    <t>Boris Jesih</t>
  </si>
  <si>
    <t>Narodne manjšine v medetničnih odnosih po vstopu Slovenije v Evropsko unijo</t>
  </si>
  <si>
    <t>J5-6261-0581-04</t>
  </si>
  <si>
    <t>J5-6390-0309-04</t>
  </si>
  <si>
    <t>11612</t>
  </si>
  <si>
    <t>Rado Pišot</t>
  </si>
  <si>
    <t>Spremljanje sprememb biomehanskih karakteristik skeletnih mišic v zgodnjem otroštvu in obdobju adolescence</t>
  </si>
  <si>
    <t>5.10</t>
  </si>
  <si>
    <t>J5-6390-0312-04</t>
  </si>
  <si>
    <t>J5-6390-0355-04</t>
  </si>
  <si>
    <t>J5-6390-0587-04</t>
  </si>
  <si>
    <t>J5-6390-1510-04</t>
  </si>
  <si>
    <t>J5-6415-0541-04</t>
  </si>
  <si>
    <t>014</t>
  </si>
  <si>
    <t>J3-3381-0106-04</t>
  </si>
  <si>
    <t>J3-3381-1613-03</t>
  </si>
  <si>
    <t>J3-3381-1613-04</t>
  </si>
  <si>
    <t>J3-3395-0302-03</t>
  </si>
  <si>
    <t>00814</t>
  </si>
  <si>
    <t>Ksenija Geršak</t>
  </si>
  <si>
    <t>Genetski dejavniki pri ženski neplodnosti 2</t>
  </si>
  <si>
    <t>J3-3395-0302-04</t>
  </si>
  <si>
    <t>J3-3395-0312-03</t>
  </si>
  <si>
    <t>J3-3395-0312-04</t>
  </si>
  <si>
    <t>J3-3395-0787-03</t>
  </si>
  <si>
    <t>J3-3395-0787-04</t>
  </si>
  <si>
    <t>J3-3401-1027-03</t>
  </si>
  <si>
    <t>Inštitut za varovanje zdravja Republike Slovenije</t>
  </si>
  <si>
    <t>12768</t>
  </si>
  <si>
    <t>Andrej Marušič</t>
  </si>
  <si>
    <t>Molekularno genetska študija možganskih RNA po opravljenem samomoru</t>
  </si>
  <si>
    <t>J3-3401-1027-04</t>
  </si>
  <si>
    <t>J3-3405-0312-03</t>
  </si>
  <si>
    <t>11041</t>
  </si>
  <si>
    <t>Tomaž Lunder</t>
  </si>
  <si>
    <t>Kontaktna alergija pri sodobnem zdravljenju obolenj v sklopu kronične venske insuficience</t>
  </si>
  <si>
    <t>J3-3405-0312-04</t>
  </si>
  <si>
    <t>J3-3412-0312-03</t>
  </si>
  <si>
    <t>05034</t>
  </si>
  <si>
    <t>Mojca Stegnar</t>
  </si>
  <si>
    <t>Tromboza</t>
  </si>
  <si>
    <t>J3-3412-0312-04</t>
  </si>
  <si>
    <t>J3-3414-0312-03</t>
  </si>
  <si>
    <t>00781</t>
  </si>
  <si>
    <t>Borut Božič</t>
  </si>
  <si>
    <t>Antigenska specifičnost antifosfolipidnih protiteles</t>
  </si>
  <si>
    <t>J3-3414-0312-04</t>
  </si>
  <si>
    <t>J3-3421-0312-03</t>
  </si>
  <si>
    <t>04548</t>
  </si>
  <si>
    <t>Pavel Poredoš</t>
  </si>
  <si>
    <t>Ateroskleroza in vnetje</t>
  </si>
  <si>
    <t>J3-3421-0312-04</t>
  </si>
  <si>
    <t>J3-3447-0309-03</t>
  </si>
  <si>
    <t>02698</t>
  </si>
  <si>
    <t>Milan Roman Gregorič</t>
  </si>
  <si>
    <t>Motnje gibanja - patološki dejavniki in učinki usmerjene nevrološke rehabilitacije</t>
  </si>
  <si>
    <t>J3-3447-0309-04</t>
  </si>
  <si>
    <t>J3-3453-0312-03</t>
  </si>
  <si>
    <t>04421</t>
  </si>
  <si>
    <t>Aleš Žemva</t>
  </si>
  <si>
    <t>Vloga homocisteina v remodulaciji kadriovaskularnega sistema</t>
  </si>
  <si>
    <t>J3-3453-0312-04</t>
  </si>
  <si>
    <t>J3-3460-0302-03</t>
  </si>
  <si>
    <t>10330</t>
  </si>
  <si>
    <t>Nikola Bešić</t>
  </si>
  <si>
    <t>Genetske in radioizotopne metode v diagnostiki in terapiji raka ščitnice</t>
  </si>
  <si>
    <t>J3-3460-0302-04</t>
  </si>
  <si>
    <t>J3-3464-0302-03</t>
  </si>
  <si>
    <t>12023</t>
  </si>
  <si>
    <t>Marko Hočevar</t>
  </si>
  <si>
    <t>Pomen tirozinazne RT-PCR pri zamejitvi bolezni bolnikov z malignim melanomom</t>
  </si>
  <si>
    <t>J3-3464-0302-04</t>
  </si>
  <si>
    <t>J3-3468-1613-03</t>
  </si>
  <si>
    <t>10921</t>
  </si>
  <si>
    <t>Mitja Košnik</t>
  </si>
  <si>
    <t>Limfociti T, imunski kompleksi in levkotrieni v patogenezi kronične urtikarije</t>
  </si>
  <si>
    <t>J3-3468-1613-04</t>
  </si>
  <si>
    <t>J3-3480-0312-03</t>
  </si>
  <si>
    <t>10649</t>
  </si>
  <si>
    <t>Jadranka Buturović-Ponikvar</t>
  </si>
  <si>
    <t>Nekatere komplikacije po transplantaciji ledvice - diagnoza in sledenje</t>
  </si>
  <si>
    <t>024</t>
  </si>
  <si>
    <t>J3-3480-0312-04</t>
  </si>
  <si>
    <t>J3-3482-0104-03</t>
  </si>
  <si>
    <t>02148</t>
  </si>
  <si>
    <t>Metka Derganc</t>
  </si>
  <si>
    <t>Pokazatelji vnetja in 31P NMR spektroskopske  spremembe v eritrocitih kritično bolnih otrok</t>
  </si>
  <si>
    <t>J3-3482-0104-04</t>
  </si>
  <si>
    <t>J3-3482-0312-03</t>
  </si>
  <si>
    <t>032</t>
  </si>
  <si>
    <t>J3-3482-0312-04</t>
  </si>
  <si>
    <t>J3-3484-1187-03</t>
  </si>
  <si>
    <t xml:space="preserve">ŠIFRA PROJEKTA </t>
  </si>
  <si>
    <t>14132</t>
  </si>
  <si>
    <t>Gorazd Voga</t>
  </si>
  <si>
    <t>Spremljanje presnove v mirovanju pri bolnikih s kroničnim srčnim popuščanjem</t>
  </si>
  <si>
    <t>J3-3484-1187-04</t>
  </si>
  <si>
    <t>J3-3488-0312-03</t>
  </si>
  <si>
    <t>09790</t>
  </si>
  <si>
    <t>Jurij Fettich</t>
  </si>
  <si>
    <t>Pomen EKG prožene tomografske scintigrafije miokarda v diagnostiki ishemične bolezni srca</t>
  </si>
  <si>
    <t>J3-3488-0312-04</t>
  </si>
  <si>
    <t>J3-3489-0302-03</t>
  </si>
  <si>
    <t>08800</t>
  </si>
  <si>
    <t>Gregor Serša</t>
  </si>
  <si>
    <t>Nove biomedicinske aplikacije  elektroporacije</t>
  </si>
  <si>
    <t>J3-3489-0302-04</t>
  </si>
  <si>
    <t>J3-3495-0302-03</t>
  </si>
  <si>
    <t>15076</t>
  </si>
  <si>
    <t>Veronika Kloboves-Prevodnik</t>
  </si>
  <si>
    <t>Vloga imunofenotipizacije s pretočnim citometrom v diagnozi, prognozi in zdravljenju ne-Hodgkinovih limpomov</t>
  </si>
  <si>
    <t>J3-3495-0302-04</t>
  </si>
  <si>
    <t>J3-3497-0302-03</t>
  </si>
  <si>
    <t>04376</t>
  </si>
  <si>
    <t>J6-3035-0618-03</t>
  </si>
  <si>
    <t>09652</t>
  </si>
  <si>
    <t>Andrej Mihevc</t>
  </si>
  <si>
    <t>Nastanek in razvoj kraških jam</t>
  </si>
  <si>
    <t>6.12.01</t>
  </si>
  <si>
    <t>J6-3035-0618-04</t>
  </si>
  <si>
    <t>J6-3065-0618-03</t>
  </si>
  <si>
    <t>11486</t>
  </si>
  <si>
    <t>Marina Gržinić-Mauhler</t>
  </si>
  <si>
    <t>Virtualna in estetska konstitucija (post) modernega subjekta in njene političnofilozofske in epistemološke implikacije</t>
  </si>
  <si>
    <t>6.10</t>
  </si>
  <si>
    <t>J6-3065-0618-04</t>
  </si>
  <si>
    <t>J6-3075-0618-03</t>
  </si>
  <si>
    <t>15155</t>
  </si>
  <si>
    <t>Anton Velušček</t>
  </si>
  <si>
    <t>Arheološke in dendrokronološke raziskave na Ljubljanskem barju</t>
  </si>
  <si>
    <t>6.02</t>
  </si>
  <si>
    <t>J6-3075-0618-04</t>
  </si>
  <si>
    <t>J6-3102-0618-03</t>
  </si>
  <si>
    <t>14117</t>
  </si>
  <si>
    <t>Boris Golec</t>
  </si>
  <si>
    <t>Mesta in meščanstvo na Slovenskem v srednjem in zgodnjem novem veku</t>
  </si>
  <si>
    <t>6.01</t>
  </si>
  <si>
    <t>J6-3102-0618-04</t>
  </si>
  <si>
    <t>J6-3108-0618-03</t>
  </si>
  <si>
    <t>09443</t>
  </si>
  <si>
    <t>Ingrid Slavec Gradišnik</t>
  </si>
  <si>
    <t>Šege in prazniki na Slovenskem v drugi polovici 20. in na začetku 21. stoletja</t>
  </si>
  <si>
    <t>6.04</t>
  </si>
  <si>
    <t>J6-3108-0618-04</t>
  </si>
  <si>
    <t>J6-3134-0581-03</t>
  </si>
  <si>
    <t>02266</t>
  </si>
  <si>
    <t>Zmago Šmitek</t>
  </si>
  <si>
    <t>Etnološke raziskave slovenskih in drugih kultur</t>
  </si>
  <si>
    <t>J6-3134-0581-04</t>
  </si>
  <si>
    <t>J6-3141-0581-03</t>
  </si>
  <si>
    <t>06303</t>
  </si>
  <si>
    <t>Cvetka Toth</t>
  </si>
  <si>
    <t>Metafizika in antropologija etike</t>
  </si>
  <si>
    <t>J6-3141-0581-04</t>
  </si>
  <si>
    <t>J6-3158-0581-03</t>
  </si>
  <si>
    <t>02650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</si>
</sst>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000"/>
    <numFmt numFmtId="166" formatCode="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165" fontId="0" fillId="0" borderId="0" xfId="0" applyNumberFormat="1" applyFill="1" applyAlignment="1">
      <alignment horizontal="center"/>
    </xf>
    <xf numFmtId="3" fontId="2" fillId="2" borderId="0" xfId="0" applyNumberFormat="1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207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8.140625" style="1" customWidth="1"/>
    <col min="2" max="2" width="18.00390625" style="0" customWidth="1"/>
    <col min="3" max="3" width="9.28125" style="21" customWidth="1"/>
    <col min="4" max="4" width="30.00390625" style="0" customWidth="1"/>
    <col min="5" max="5" width="14.57421875" style="24" customWidth="1"/>
    <col min="6" max="6" width="18.140625" style="0" customWidth="1"/>
    <col min="7" max="7" width="36.00390625" style="0" customWidth="1"/>
    <col min="8" max="8" width="15.140625" style="1" customWidth="1"/>
    <col min="9" max="9" width="15.421875" style="0" customWidth="1"/>
    <col min="10" max="10" width="9.140625" style="1" customWidth="1"/>
    <col min="11" max="11" width="18.7109375" style="1" customWidth="1"/>
    <col min="12" max="14" width="9.140625" style="1" customWidth="1"/>
  </cols>
  <sheetData>
    <row r="1" spans="1:14" s="14" customFormat="1" ht="20.25" customHeight="1">
      <c r="A1" s="13" t="s">
        <v>200</v>
      </c>
      <c r="B1" s="14" t="s">
        <v>2437</v>
      </c>
      <c r="C1" s="20" t="s">
        <v>201</v>
      </c>
      <c r="D1" s="14" t="s">
        <v>1361</v>
      </c>
      <c r="E1" s="23" t="s">
        <v>202</v>
      </c>
      <c r="F1" s="14" t="s">
        <v>1362</v>
      </c>
      <c r="G1" s="14" t="s">
        <v>1363</v>
      </c>
      <c r="H1" s="15" t="s">
        <v>203</v>
      </c>
      <c r="I1" s="16" t="s">
        <v>423</v>
      </c>
      <c r="J1" s="13" t="s">
        <v>204</v>
      </c>
      <c r="K1" s="13" t="s">
        <v>1234</v>
      </c>
      <c r="L1" s="17" t="s">
        <v>424</v>
      </c>
      <c r="M1" s="17" t="s">
        <v>205</v>
      </c>
      <c r="N1" s="13" t="s">
        <v>425</v>
      </c>
    </row>
    <row r="2" spans="1:14" ht="12.75" outlineLevel="2">
      <c r="A2" s="1" t="s">
        <v>206</v>
      </c>
      <c r="B2" t="s">
        <v>436</v>
      </c>
      <c r="C2" s="21">
        <v>104</v>
      </c>
      <c r="D2" t="s">
        <v>437</v>
      </c>
      <c r="E2" s="24" t="s">
        <v>438</v>
      </c>
      <c r="F2" t="s">
        <v>439</v>
      </c>
      <c r="G2" t="s">
        <v>440</v>
      </c>
      <c r="H2" s="4" t="s">
        <v>441</v>
      </c>
      <c r="I2" s="2">
        <v>589332.6</v>
      </c>
      <c r="J2" s="1" t="s">
        <v>442</v>
      </c>
      <c r="K2" s="1" t="s">
        <v>433</v>
      </c>
      <c r="L2" s="3">
        <v>0.5294117647058824</v>
      </c>
      <c r="M2" s="1">
        <v>0</v>
      </c>
      <c r="N2" s="1" t="s">
        <v>434</v>
      </c>
    </row>
    <row r="3" spans="1:14" ht="12.75" outlineLevel="2">
      <c r="A3" s="1" t="s">
        <v>207</v>
      </c>
      <c r="B3" t="s">
        <v>443</v>
      </c>
      <c r="C3" s="21">
        <v>104</v>
      </c>
      <c r="D3" t="s">
        <v>437</v>
      </c>
      <c r="E3" s="24" t="s">
        <v>438</v>
      </c>
      <c r="F3" t="s">
        <v>439</v>
      </c>
      <c r="G3" t="s">
        <v>440</v>
      </c>
      <c r="H3" s="4" t="s">
        <v>441</v>
      </c>
      <c r="I3" s="2">
        <v>3650575.5</v>
      </c>
      <c r="J3" s="1" t="s">
        <v>442</v>
      </c>
      <c r="K3" s="1" t="s">
        <v>433</v>
      </c>
      <c r="L3" s="3">
        <v>0.2647058823529412</v>
      </c>
      <c r="M3" s="1">
        <v>0</v>
      </c>
      <c r="N3" s="1" t="s">
        <v>434</v>
      </c>
    </row>
    <row r="4" spans="1:14" ht="12.75" outlineLevel="2">
      <c r="A4" s="1" t="s">
        <v>208</v>
      </c>
      <c r="B4" t="s">
        <v>1602</v>
      </c>
      <c r="C4" s="21">
        <v>104</v>
      </c>
      <c r="D4" t="s">
        <v>437</v>
      </c>
      <c r="E4" s="24" t="s">
        <v>1603</v>
      </c>
      <c r="F4" t="s">
        <v>1604</v>
      </c>
      <c r="G4" t="s">
        <v>596</v>
      </c>
      <c r="H4" s="4" t="s">
        <v>1605</v>
      </c>
      <c r="I4" s="2">
        <v>1113183.9</v>
      </c>
      <c r="J4" s="1" t="s">
        <v>1606</v>
      </c>
      <c r="K4" s="1" t="s">
        <v>433</v>
      </c>
      <c r="L4" s="3">
        <v>1</v>
      </c>
      <c r="M4" s="1">
        <v>0</v>
      </c>
      <c r="N4" s="1" t="s">
        <v>434</v>
      </c>
    </row>
    <row r="5" spans="1:14" ht="12.75" outlineLevel="2">
      <c r="A5" s="1" t="s">
        <v>209</v>
      </c>
      <c r="B5" t="s">
        <v>1607</v>
      </c>
      <c r="C5" s="21">
        <v>104</v>
      </c>
      <c r="D5" t="s">
        <v>437</v>
      </c>
      <c r="E5" s="24" t="s">
        <v>1603</v>
      </c>
      <c r="F5" t="s">
        <v>1604</v>
      </c>
      <c r="G5" t="s">
        <v>596</v>
      </c>
      <c r="H5" s="4" t="s">
        <v>1605</v>
      </c>
      <c r="I5" s="2">
        <v>6895531.5</v>
      </c>
      <c r="J5" s="1" t="s">
        <v>1606</v>
      </c>
      <c r="K5" s="1" t="s">
        <v>433</v>
      </c>
      <c r="L5" s="3">
        <v>0.5</v>
      </c>
      <c r="M5" s="1">
        <v>0</v>
      </c>
      <c r="N5" s="1" t="s">
        <v>434</v>
      </c>
    </row>
    <row r="6" spans="1:14" ht="12.75" outlineLevel="2">
      <c r="A6" s="1" t="s">
        <v>210</v>
      </c>
      <c r="B6" t="s">
        <v>579</v>
      </c>
      <c r="C6" s="21">
        <v>104</v>
      </c>
      <c r="D6" t="s">
        <v>437</v>
      </c>
      <c r="E6" s="24" t="s">
        <v>580</v>
      </c>
      <c r="F6" t="s">
        <v>581</v>
      </c>
      <c r="G6" t="s">
        <v>582</v>
      </c>
      <c r="H6" s="4" t="s">
        <v>1623</v>
      </c>
      <c r="I6" s="2">
        <v>654814</v>
      </c>
      <c r="J6" s="1" t="s">
        <v>583</v>
      </c>
      <c r="K6" s="1" t="s">
        <v>433</v>
      </c>
      <c r="L6" s="3">
        <v>0.5882352941176471</v>
      </c>
      <c r="M6" s="1">
        <v>0</v>
      </c>
      <c r="N6" s="1" t="s">
        <v>434</v>
      </c>
    </row>
    <row r="7" spans="1:14" ht="12.75" outlineLevel="2">
      <c r="A7" s="1" t="s">
        <v>211</v>
      </c>
      <c r="B7" t="s">
        <v>584</v>
      </c>
      <c r="C7" s="21">
        <v>104</v>
      </c>
      <c r="D7" t="s">
        <v>437</v>
      </c>
      <c r="E7" s="24" t="s">
        <v>580</v>
      </c>
      <c r="F7" t="s">
        <v>581</v>
      </c>
      <c r="G7" t="s">
        <v>582</v>
      </c>
      <c r="H7" s="4" t="s">
        <v>1623</v>
      </c>
      <c r="I7" s="2">
        <v>4056195</v>
      </c>
      <c r="J7" s="1" t="s">
        <v>583</v>
      </c>
      <c r="K7" s="1" t="s">
        <v>433</v>
      </c>
      <c r="L7" s="3">
        <v>0.29411764705882354</v>
      </c>
      <c r="M7" s="1">
        <v>0</v>
      </c>
      <c r="N7" s="1" t="s">
        <v>434</v>
      </c>
    </row>
    <row r="8" spans="1:14" ht="12.75" outlineLevel="2">
      <c r="A8" s="1" t="s">
        <v>212</v>
      </c>
      <c r="B8" t="s">
        <v>1810</v>
      </c>
      <c r="C8" s="21">
        <v>104</v>
      </c>
      <c r="D8" t="s">
        <v>437</v>
      </c>
      <c r="E8" s="24" t="s">
        <v>1804</v>
      </c>
      <c r="F8" t="s">
        <v>1805</v>
      </c>
      <c r="G8" t="s">
        <v>1806</v>
      </c>
      <c r="H8" s="4" t="s">
        <v>1807</v>
      </c>
      <c r="I8" s="2">
        <v>530988.1</v>
      </c>
      <c r="J8" s="1" t="s">
        <v>583</v>
      </c>
      <c r="K8" s="1" t="s">
        <v>1808</v>
      </c>
      <c r="L8" s="3">
        <v>0.5294117647058824</v>
      </c>
      <c r="M8" s="1">
        <v>0</v>
      </c>
      <c r="N8" s="1" t="s">
        <v>1566</v>
      </c>
    </row>
    <row r="9" spans="1:14" ht="12.75" outlineLevel="2">
      <c r="A9" s="1" t="s">
        <v>213</v>
      </c>
      <c r="B9" t="s">
        <v>1811</v>
      </c>
      <c r="C9" s="21">
        <v>104</v>
      </c>
      <c r="D9" t="s">
        <v>437</v>
      </c>
      <c r="E9" s="24" t="s">
        <v>1804</v>
      </c>
      <c r="F9" t="s">
        <v>1805</v>
      </c>
      <c r="G9" t="s">
        <v>1806</v>
      </c>
      <c r="H9" s="4" t="s">
        <v>1807</v>
      </c>
      <c r="I9" s="2">
        <v>6118689.61</v>
      </c>
      <c r="J9" s="1" t="s">
        <v>583</v>
      </c>
      <c r="K9" s="1" t="s">
        <v>1808</v>
      </c>
      <c r="L9" s="3">
        <v>0.5294117647058824</v>
      </c>
      <c r="M9" s="1">
        <v>0</v>
      </c>
      <c r="N9" s="1" t="s">
        <v>1566</v>
      </c>
    </row>
    <row r="10" spans="1:14" ht="12.75" outlineLevel="2">
      <c r="A10" s="1" t="s">
        <v>214</v>
      </c>
      <c r="B10" t="s">
        <v>1818</v>
      </c>
      <c r="C10" s="21">
        <v>104</v>
      </c>
      <c r="D10" t="s">
        <v>437</v>
      </c>
      <c r="E10" s="24" t="s">
        <v>1819</v>
      </c>
      <c r="F10" t="s">
        <v>1820</v>
      </c>
      <c r="G10" t="s">
        <v>1821</v>
      </c>
      <c r="H10" s="4" t="s">
        <v>1822</v>
      </c>
      <c r="I10" s="2">
        <v>654814</v>
      </c>
      <c r="J10" s="1" t="s">
        <v>450</v>
      </c>
      <c r="K10" s="1" t="s">
        <v>1808</v>
      </c>
      <c r="L10" s="3">
        <v>0.5882352941176471</v>
      </c>
      <c r="M10" s="1">
        <v>0</v>
      </c>
      <c r="N10" s="1" t="s">
        <v>434</v>
      </c>
    </row>
    <row r="11" spans="1:14" ht="12.75" outlineLevel="2">
      <c r="A11" s="1" t="s">
        <v>215</v>
      </c>
      <c r="B11" t="s">
        <v>1823</v>
      </c>
      <c r="C11" s="21">
        <v>104</v>
      </c>
      <c r="D11" t="s">
        <v>437</v>
      </c>
      <c r="E11" s="24" t="s">
        <v>1819</v>
      </c>
      <c r="F11" t="s">
        <v>1820</v>
      </c>
      <c r="G11" t="s">
        <v>1821</v>
      </c>
      <c r="H11" s="4" t="s">
        <v>1822</v>
      </c>
      <c r="I11" s="2">
        <v>7580834.2</v>
      </c>
      <c r="J11" s="1" t="s">
        <v>450</v>
      </c>
      <c r="K11" s="1" t="s">
        <v>1808</v>
      </c>
      <c r="L11" s="3">
        <v>0.5882352941176471</v>
      </c>
      <c r="M11" s="1">
        <v>0</v>
      </c>
      <c r="N11" s="1" t="s">
        <v>434</v>
      </c>
    </row>
    <row r="12" spans="1:14" ht="12.75" outlineLevel="2">
      <c r="A12" s="1" t="s">
        <v>216</v>
      </c>
      <c r="B12" t="s">
        <v>1830</v>
      </c>
      <c r="C12" s="21">
        <v>104</v>
      </c>
      <c r="D12" t="s">
        <v>437</v>
      </c>
      <c r="E12" s="24" t="s">
        <v>1831</v>
      </c>
      <c r="F12" t="s">
        <v>1832</v>
      </c>
      <c r="G12" t="s">
        <v>1833</v>
      </c>
      <c r="H12" s="4" t="s">
        <v>1834</v>
      </c>
      <c r="I12" s="2">
        <v>58998.7</v>
      </c>
      <c r="J12" s="1" t="s">
        <v>583</v>
      </c>
      <c r="K12" s="1" t="s">
        <v>1808</v>
      </c>
      <c r="L12" s="3">
        <v>0.058823529411764705</v>
      </c>
      <c r="M12" s="1">
        <v>0</v>
      </c>
      <c r="N12" s="1" t="s">
        <v>1566</v>
      </c>
    </row>
    <row r="13" spans="1:14" ht="12.75" outlineLevel="2">
      <c r="A13" s="1" t="s">
        <v>217</v>
      </c>
      <c r="B13" t="s">
        <v>1835</v>
      </c>
      <c r="C13" s="21">
        <v>104</v>
      </c>
      <c r="D13" t="s">
        <v>437</v>
      </c>
      <c r="E13" s="24" t="s">
        <v>1831</v>
      </c>
      <c r="F13" t="s">
        <v>1832</v>
      </c>
      <c r="G13" t="s">
        <v>1833</v>
      </c>
      <c r="H13" s="4" t="s">
        <v>1834</v>
      </c>
      <c r="I13" s="2">
        <v>679854.41</v>
      </c>
      <c r="J13" s="1" t="s">
        <v>583</v>
      </c>
      <c r="K13" s="1" t="s">
        <v>1808</v>
      </c>
      <c r="L13" s="3">
        <v>0.058823529411764705</v>
      </c>
      <c r="M13" s="1">
        <v>0</v>
      </c>
      <c r="N13" s="1" t="s">
        <v>1566</v>
      </c>
    </row>
    <row r="14" spans="1:14" ht="12.75" outlineLevel="2">
      <c r="A14" s="1" t="s">
        <v>218</v>
      </c>
      <c r="B14" t="s">
        <v>1840</v>
      </c>
      <c r="C14" s="21">
        <v>104</v>
      </c>
      <c r="D14" t="s">
        <v>437</v>
      </c>
      <c r="E14" s="24" t="s">
        <v>1841</v>
      </c>
      <c r="F14" t="s">
        <v>1842</v>
      </c>
      <c r="G14" t="s">
        <v>1843</v>
      </c>
      <c r="H14" s="4" t="s">
        <v>1834</v>
      </c>
      <c r="I14" s="2">
        <v>1674942.89</v>
      </c>
      <c r="J14" s="1" t="s">
        <v>432</v>
      </c>
      <c r="K14" s="1" t="s">
        <v>1844</v>
      </c>
      <c r="L14" s="3">
        <v>0.14588235294117646</v>
      </c>
      <c r="M14" s="1">
        <v>0</v>
      </c>
      <c r="N14" s="1" t="s">
        <v>1566</v>
      </c>
    </row>
    <row r="15" spans="1:14" ht="12.75" outlineLevel="2">
      <c r="A15" s="1" t="s">
        <v>219</v>
      </c>
      <c r="B15" t="s">
        <v>631</v>
      </c>
      <c r="C15" s="21">
        <v>104</v>
      </c>
      <c r="D15" t="s">
        <v>437</v>
      </c>
      <c r="E15" s="24" t="s">
        <v>632</v>
      </c>
      <c r="F15" t="s">
        <v>633</v>
      </c>
      <c r="G15" t="s">
        <v>634</v>
      </c>
      <c r="H15" s="4" t="s">
        <v>1807</v>
      </c>
      <c r="I15" s="2">
        <v>3153199.01</v>
      </c>
      <c r="J15" s="1" t="s">
        <v>1606</v>
      </c>
      <c r="K15" s="1" t="s">
        <v>617</v>
      </c>
      <c r="L15" s="3">
        <v>0.29411764705882354</v>
      </c>
      <c r="M15" s="1">
        <v>0</v>
      </c>
      <c r="N15" s="1" t="s">
        <v>1566</v>
      </c>
    </row>
    <row r="16" spans="1:14" ht="12.75" outlineLevel="2">
      <c r="A16" s="1" t="s">
        <v>220</v>
      </c>
      <c r="B16" t="s">
        <v>639</v>
      </c>
      <c r="C16" s="21">
        <v>104</v>
      </c>
      <c r="D16" t="s">
        <v>437</v>
      </c>
      <c r="E16" s="24" t="s">
        <v>1603</v>
      </c>
      <c r="F16" t="s">
        <v>1604</v>
      </c>
      <c r="G16" t="s">
        <v>640</v>
      </c>
      <c r="H16" s="4" t="s">
        <v>1807</v>
      </c>
      <c r="I16" s="2">
        <v>5360438.37</v>
      </c>
      <c r="J16" s="1" t="s">
        <v>1574</v>
      </c>
      <c r="K16" s="1" t="s">
        <v>617</v>
      </c>
      <c r="L16" s="3">
        <v>0.5</v>
      </c>
      <c r="M16" s="1">
        <v>0</v>
      </c>
      <c r="N16" s="1" t="s">
        <v>1566</v>
      </c>
    </row>
    <row r="17" spans="1:14" ht="12.75" outlineLevel="2">
      <c r="A17" s="1" t="s">
        <v>221</v>
      </c>
      <c r="B17" t="s">
        <v>1921</v>
      </c>
      <c r="C17" s="21">
        <v>104</v>
      </c>
      <c r="D17" t="s">
        <v>437</v>
      </c>
      <c r="E17" s="24" t="s">
        <v>1922</v>
      </c>
      <c r="F17" t="s">
        <v>1923</v>
      </c>
      <c r="G17" t="s">
        <v>1924</v>
      </c>
      <c r="H17" s="4" t="s">
        <v>1822</v>
      </c>
      <c r="I17" s="2">
        <v>3246931.08</v>
      </c>
      <c r="J17" s="1" t="s">
        <v>450</v>
      </c>
      <c r="K17" s="1" t="s">
        <v>617</v>
      </c>
      <c r="L17" s="3">
        <v>0.2647058823529412</v>
      </c>
      <c r="M17" s="1">
        <v>150</v>
      </c>
      <c r="N17" s="1" t="s">
        <v>1566</v>
      </c>
    </row>
    <row r="18" spans="1:14" ht="12.75" outlineLevel="2">
      <c r="A18" s="1" t="s">
        <v>222</v>
      </c>
      <c r="B18" t="s">
        <v>1925</v>
      </c>
      <c r="C18" s="21">
        <v>104</v>
      </c>
      <c r="D18" t="s">
        <v>437</v>
      </c>
      <c r="E18" s="24" t="s">
        <v>1926</v>
      </c>
      <c r="F18" t="s">
        <v>1927</v>
      </c>
      <c r="G18" t="s">
        <v>1928</v>
      </c>
      <c r="H18" s="4" t="s">
        <v>1807</v>
      </c>
      <c r="I18" s="2">
        <v>4414478.64</v>
      </c>
      <c r="J18" s="1" t="s">
        <v>1595</v>
      </c>
      <c r="K18" s="1" t="s">
        <v>617</v>
      </c>
      <c r="L18" s="3">
        <v>0.4117647058823529</v>
      </c>
      <c r="M18" s="1">
        <v>0</v>
      </c>
      <c r="N18" s="1" t="s">
        <v>1566</v>
      </c>
    </row>
    <row r="19" spans="1:14" ht="12.75" outlineLevel="2">
      <c r="A19" s="1" t="s">
        <v>223</v>
      </c>
      <c r="B19" t="s">
        <v>1929</v>
      </c>
      <c r="C19" s="21">
        <v>104</v>
      </c>
      <c r="D19" t="s">
        <v>437</v>
      </c>
      <c r="E19" s="24" t="s">
        <v>1930</v>
      </c>
      <c r="F19" t="s">
        <v>1931</v>
      </c>
      <c r="G19" t="s">
        <v>1932</v>
      </c>
      <c r="H19" s="4" t="s">
        <v>1933</v>
      </c>
      <c r="I19" s="2">
        <v>2207239.37</v>
      </c>
      <c r="J19" s="1" t="s">
        <v>1595</v>
      </c>
      <c r="K19" s="1" t="s">
        <v>617</v>
      </c>
      <c r="L19" s="3">
        <v>0.20588235294117646</v>
      </c>
      <c r="M19" s="1">
        <v>0</v>
      </c>
      <c r="N19" s="1" t="s">
        <v>1566</v>
      </c>
    </row>
    <row r="20" spans="1:14" ht="12.75" outlineLevel="2">
      <c r="A20" s="1" t="s">
        <v>224</v>
      </c>
      <c r="B20" t="s">
        <v>665</v>
      </c>
      <c r="C20" s="21">
        <v>104</v>
      </c>
      <c r="D20" t="s">
        <v>437</v>
      </c>
      <c r="E20" s="24" t="s">
        <v>666</v>
      </c>
      <c r="F20" t="s">
        <v>667</v>
      </c>
      <c r="G20" t="s">
        <v>668</v>
      </c>
      <c r="H20" s="4" t="s">
        <v>1933</v>
      </c>
      <c r="I20" s="2">
        <v>3153199.01</v>
      </c>
      <c r="J20" s="1" t="s">
        <v>669</v>
      </c>
      <c r="K20" s="1" t="s">
        <v>617</v>
      </c>
      <c r="L20" s="3">
        <v>0.29411764705882354</v>
      </c>
      <c r="M20" s="1">
        <v>0</v>
      </c>
      <c r="N20" s="1" t="s">
        <v>1566</v>
      </c>
    </row>
    <row r="21" spans="1:14" ht="12.75" outlineLevel="2">
      <c r="A21" s="1" t="s">
        <v>225</v>
      </c>
      <c r="B21" t="s">
        <v>851</v>
      </c>
      <c r="C21" s="21">
        <v>104</v>
      </c>
      <c r="D21" t="s">
        <v>437</v>
      </c>
      <c r="E21" s="24" t="s">
        <v>852</v>
      </c>
      <c r="F21" t="s">
        <v>853</v>
      </c>
      <c r="G21" t="s">
        <v>854</v>
      </c>
      <c r="H21" s="4" t="s">
        <v>1807</v>
      </c>
      <c r="I21" s="2">
        <v>3153199.01</v>
      </c>
      <c r="J21" s="1" t="s">
        <v>450</v>
      </c>
      <c r="K21" s="1" t="s">
        <v>617</v>
      </c>
      <c r="L21" s="3">
        <v>0.29411764705882354</v>
      </c>
      <c r="M21" s="1">
        <v>0</v>
      </c>
      <c r="N21" s="1" t="s">
        <v>1566</v>
      </c>
    </row>
    <row r="22" spans="1:14" ht="12.75" outlineLevel="2">
      <c r="A22" s="1" t="s">
        <v>226</v>
      </c>
      <c r="B22" t="s">
        <v>901</v>
      </c>
      <c r="C22" s="21">
        <v>104</v>
      </c>
      <c r="D22" t="s">
        <v>437</v>
      </c>
      <c r="E22" s="24" t="s">
        <v>902</v>
      </c>
      <c r="F22" t="s">
        <v>903</v>
      </c>
      <c r="G22" t="s">
        <v>904</v>
      </c>
      <c r="H22" s="4" t="s">
        <v>905</v>
      </c>
      <c r="I22" s="2">
        <v>176996</v>
      </c>
      <c r="J22" s="1" t="s">
        <v>583</v>
      </c>
      <c r="K22" s="1" t="s">
        <v>433</v>
      </c>
      <c r="L22" s="3">
        <v>0.17647058823529413</v>
      </c>
      <c r="M22" s="1">
        <v>0</v>
      </c>
      <c r="N22" s="1" t="s">
        <v>1566</v>
      </c>
    </row>
    <row r="23" spans="1:14" ht="12.75" outlineLevel="2">
      <c r="A23" s="1" t="s">
        <v>227</v>
      </c>
      <c r="B23" t="s">
        <v>906</v>
      </c>
      <c r="C23" s="21">
        <v>104</v>
      </c>
      <c r="D23" t="s">
        <v>437</v>
      </c>
      <c r="E23" s="24" t="s">
        <v>902</v>
      </c>
      <c r="F23" t="s">
        <v>903</v>
      </c>
      <c r="G23" t="s">
        <v>904</v>
      </c>
      <c r="H23" s="4" t="s">
        <v>905</v>
      </c>
      <c r="I23" s="2">
        <v>1093603.5</v>
      </c>
      <c r="J23" s="1" t="s">
        <v>583</v>
      </c>
      <c r="K23" s="1" t="s">
        <v>433</v>
      </c>
      <c r="L23" s="3">
        <v>0.08823529411764706</v>
      </c>
      <c r="M23" s="1">
        <v>0</v>
      </c>
      <c r="N23" s="1" t="s">
        <v>1566</v>
      </c>
    </row>
    <row r="24" spans="1:14" ht="12.75" outlineLevel="2">
      <c r="A24" s="1" t="s">
        <v>228</v>
      </c>
      <c r="B24" t="s">
        <v>927</v>
      </c>
      <c r="C24" s="21">
        <v>104</v>
      </c>
      <c r="D24" t="s">
        <v>437</v>
      </c>
      <c r="E24" s="24" t="s">
        <v>924</v>
      </c>
      <c r="F24" t="s">
        <v>925</v>
      </c>
      <c r="G24" t="s">
        <v>926</v>
      </c>
      <c r="H24" s="4" t="s">
        <v>914</v>
      </c>
      <c r="I24" s="2">
        <v>3750216.15</v>
      </c>
      <c r="J24" s="1" t="s">
        <v>583</v>
      </c>
      <c r="K24" s="1" t="s">
        <v>617</v>
      </c>
      <c r="L24" s="3">
        <v>0.3129411764705882</v>
      </c>
      <c r="M24" s="1">
        <v>0</v>
      </c>
      <c r="N24" s="1" t="s">
        <v>434</v>
      </c>
    </row>
    <row r="25" spans="1:14" ht="12.75" outlineLevel="2">
      <c r="A25" s="1" t="s">
        <v>229</v>
      </c>
      <c r="B25" t="s">
        <v>928</v>
      </c>
      <c r="C25" s="21">
        <v>104</v>
      </c>
      <c r="D25" t="s">
        <v>437</v>
      </c>
      <c r="E25" s="24" t="s">
        <v>929</v>
      </c>
      <c r="F25" t="s">
        <v>930</v>
      </c>
      <c r="G25" t="s">
        <v>931</v>
      </c>
      <c r="H25" s="4" t="s">
        <v>932</v>
      </c>
      <c r="I25" s="2">
        <v>4113813.2</v>
      </c>
      <c r="J25" s="1" t="s">
        <v>432</v>
      </c>
      <c r="K25" s="1" t="s">
        <v>617</v>
      </c>
      <c r="L25" s="3">
        <v>0.37176470588235294</v>
      </c>
      <c r="M25" s="1">
        <v>47</v>
      </c>
      <c r="N25" s="1" t="s">
        <v>1566</v>
      </c>
    </row>
    <row r="26" spans="1:14" ht="12.75" outlineLevel="2">
      <c r="A26" s="1" t="s">
        <v>230</v>
      </c>
      <c r="B26" t="s">
        <v>2428</v>
      </c>
      <c r="C26" s="21">
        <v>104</v>
      </c>
      <c r="D26" t="s">
        <v>437</v>
      </c>
      <c r="E26" s="24" t="s">
        <v>2429</v>
      </c>
      <c r="F26" t="s">
        <v>2430</v>
      </c>
      <c r="G26" t="s">
        <v>2431</v>
      </c>
      <c r="H26" s="4" t="s">
        <v>1088</v>
      </c>
      <c r="I26" s="2">
        <v>62538.62</v>
      </c>
      <c r="J26" s="1" t="s">
        <v>1606</v>
      </c>
      <c r="K26" s="1" t="s">
        <v>433</v>
      </c>
      <c r="L26" s="3">
        <v>0.06235294117647059</v>
      </c>
      <c r="M26" s="1">
        <v>0</v>
      </c>
      <c r="N26" s="1" t="s">
        <v>1566</v>
      </c>
    </row>
    <row r="27" spans="1:14" ht="12.75" outlineLevel="2">
      <c r="A27" s="1" t="s">
        <v>231</v>
      </c>
      <c r="B27" t="s">
        <v>2432</v>
      </c>
      <c r="C27" s="21">
        <v>104</v>
      </c>
      <c r="D27" t="s">
        <v>437</v>
      </c>
      <c r="E27" s="24" t="s">
        <v>2429</v>
      </c>
      <c r="F27" t="s">
        <v>2430</v>
      </c>
      <c r="G27" t="s">
        <v>2431</v>
      </c>
      <c r="H27" s="4" t="s">
        <v>1088</v>
      </c>
      <c r="I27" s="2">
        <v>386406.57</v>
      </c>
      <c r="J27" s="1" t="s">
        <v>1606</v>
      </c>
      <c r="K27" s="1" t="s">
        <v>433</v>
      </c>
      <c r="L27" s="3">
        <v>0.031176470588235295</v>
      </c>
      <c r="M27" s="1">
        <v>0</v>
      </c>
      <c r="N27" s="1" t="s">
        <v>1566</v>
      </c>
    </row>
    <row r="28" spans="1:14" ht="12.75" outlineLevel="2">
      <c r="A28" s="1" t="s">
        <v>232</v>
      </c>
      <c r="B28" t="s">
        <v>1379</v>
      </c>
      <c r="C28" s="21">
        <v>104</v>
      </c>
      <c r="D28" t="s">
        <v>437</v>
      </c>
      <c r="E28" s="24" t="s">
        <v>1380</v>
      </c>
      <c r="F28" t="s">
        <v>1381</v>
      </c>
      <c r="G28" t="s">
        <v>1382</v>
      </c>
      <c r="H28" s="4" t="s">
        <v>1053</v>
      </c>
      <c r="I28" s="2">
        <v>58998.7</v>
      </c>
      <c r="J28" s="1" t="s">
        <v>442</v>
      </c>
      <c r="K28" s="1" t="s">
        <v>433</v>
      </c>
      <c r="L28" s="3">
        <v>0.058823529411764705</v>
      </c>
      <c r="M28" s="1">
        <v>0</v>
      </c>
      <c r="N28" s="1" t="s">
        <v>1566</v>
      </c>
    </row>
    <row r="29" spans="1:14" ht="12.75" outlineLevel="2">
      <c r="A29" s="1" t="s">
        <v>233</v>
      </c>
      <c r="B29" t="s">
        <v>1383</v>
      </c>
      <c r="C29" s="21">
        <v>104</v>
      </c>
      <c r="D29" t="s">
        <v>437</v>
      </c>
      <c r="E29" s="24" t="s">
        <v>1380</v>
      </c>
      <c r="F29" t="s">
        <v>1381</v>
      </c>
      <c r="G29" t="s">
        <v>1382</v>
      </c>
      <c r="H29" s="4" t="s">
        <v>1053</v>
      </c>
      <c r="I29" s="2">
        <v>364534.5</v>
      </c>
      <c r="J29" s="1" t="s">
        <v>442</v>
      </c>
      <c r="K29" s="1" t="s">
        <v>433</v>
      </c>
      <c r="L29" s="3">
        <v>0.029411764705882353</v>
      </c>
      <c r="M29" s="1">
        <v>0</v>
      </c>
      <c r="N29" s="1" t="s">
        <v>1566</v>
      </c>
    </row>
    <row r="30" spans="1:14" ht="12.75" outlineLevel="2">
      <c r="A30" s="1" t="s">
        <v>234</v>
      </c>
      <c r="B30" t="s">
        <v>1998</v>
      </c>
      <c r="C30" s="21">
        <v>104</v>
      </c>
      <c r="D30" t="s">
        <v>437</v>
      </c>
      <c r="E30" s="24" t="s">
        <v>2429</v>
      </c>
      <c r="F30" t="s">
        <v>2430</v>
      </c>
      <c r="G30" t="s">
        <v>1999</v>
      </c>
      <c r="H30" s="4" t="s">
        <v>1088</v>
      </c>
      <c r="I30" s="2">
        <v>441447.87</v>
      </c>
      <c r="J30" s="1" t="s">
        <v>1574</v>
      </c>
      <c r="K30" s="1" t="s">
        <v>617</v>
      </c>
      <c r="L30" s="3">
        <v>0.041176470588235294</v>
      </c>
      <c r="M30" s="1">
        <v>0</v>
      </c>
      <c r="N30" s="1" t="s">
        <v>1566</v>
      </c>
    </row>
    <row r="31" spans="1:14" ht="12.75" outlineLevel="2">
      <c r="A31" s="1" t="s">
        <v>235</v>
      </c>
      <c r="B31" t="s">
        <v>2103</v>
      </c>
      <c r="C31" s="21">
        <v>104</v>
      </c>
      <c r="D31" t="s">
        <v>437</v>
      </c>
      <c r="E31" s="24" t="s">
        <v>2104</v>
      </c>
      <c r="F31" t="s">
        <v>2105</v>
      </c>
      <c r="G31" t="s">
        <v>2106</v>
      </c>
      <c r="H31" s="4" t="s">
        <v>2107</v>
      </c>
      <c r="I31" s="2">
        <v>16330479.99</v>
      </c>
      <c r="J31" s="1" t="s">
        <v>669</v>
      </c>
      <c r="K31" s="1" t="s">
        <v>1844</v>
      </c>
      <c r="L31" s="3">
        <v>1.275294117647059</v>
      </c>
      <c r="M31" s="1">
        <v>0</v>
      </c>
      <c r="N31" s="1" t="s">
        <v>434</v>
      </c>
    </row>
    <row r="32" spans="1:14" ht="12.75" outlineLevel="2">
      <c r="A32" s="1" t="s">
        <v>236</v>
      </c>
      <c r="B32" t="s">
        <v>2114</v>
      </c>
      <c r="C32" s="21">
        <v>104</v>
      </c>
      <c r="D32" t="s">
        <v>437</v>
      </c>
      <c r="E32" s="24" t="s">
        <v>2115</v>
      </c>
      <c r="F32" t="s">
        <v>2116</v>
      </c>
      <c r="G32" t="s">
        <v>608</v>
      </c>
      <c r="H32" s="4" t="s">
        <v>2107</v>
      </c>
      <c r="I32" s="2">
        <v>3877103.12</v>
      </c>
      <c r="J32" s="1" t="s">
        <v>669</v>
      </c>
      <c r="K32" s="1" t="s">
        <v>617</v>
      </c>
      <c r="L32" s="3">
        <v>0.3235294117647059</v>
      </c>
      <c r="M32" s="1">
        <v>0</v>
      </c>
      <c r="N32" s="1" t="s">
        <v>434</v>
      </c>
    </row>
    <row r="33" spans="1:14" ht="12.75" outlineLevel="2">
      <c r="A33" s="1" t="s">
        <v>237</v>
      </c>
      <c r="B33" t="s">
        <v>2148</v>
      </c>
      <c r="C33" s="21">
        <v>104</v>
      </c>
      <c r="D33" t="s">
        <v>437</v>
      </c>
      <c r="E33" s="24" t="s">
        <v>2149</v>
      </c>
      <c r="F33" t="s">
        <v>2150</v>
      </c>
      <c r="G33" t="s">
        <v>2151</v>
      </c>
      <c r="H33" s="4" t="s">
        <v>2107</v>
      </c>
      <c r="I33" s="2">
        <v>13011964.26</v>
      </c>
      <c r="J33" s="1" t="s">
        <v>1565</v>
      </c>
      <c r="K33" s="1" t="s">
        <v>1844</v>
      </c>
      <c r="L33" s="3">
        <v>0.9382352941176471</v>
      </c>
      <c r="M33" s="1">
        <v>275</v>
      </c>
      <c r="N33" s="1" t="s">
        <v>434</v>
      </c>
    </row>
    <row r="34" spans="1:14" ht="12.75" outlineLevel="2">
      <c r="A34" s="1" t="s">
        <v>238</v>
      </c>
      <c r="B34" t="s">
        <v>2152</v>
      </c>
      <c r="C34" s="21">
        <v>104</v>
      </c>
      <c r="D34" t="s">
        <v>437</v>
      </c>
      <c r="E34" s="24" t="s">
        <v>2153</v>
      </c>
      <c r="F34" t="s">
        <v>2154</v>
      </c>
      <c r="G34" t="s">
        <v>2155</v>
      </c>
      <c r="H34" s="4" t="s">
        <v>2078</v>
      </c>
      <c r="I34" s="2">
        <v>204525.98</v>
      </c>
      <c r="J34" s="1" t="s">
        <v>442</v>
      </c>
      <c r="K34" s="1" t="s">
        <v>617</v>
      </c>
      <c r="L34" s="3">
        <v>0</v>
      </c>
      <c r="M34" s="1">
        <v>75</v>
      </c>
      <c r="N34" s="1" t="s">
        <v>1566</v>
      </c>
    </row>
    <row r="35" spans="3:12" ht="12.75" outlineLevel="1">
      <c r="C35" s="22" t="s">
        <v>397</v>
      </c>
      <c r="H35" s="4"/>
      <c r="I35" s="2">
        <f>SUBTOTAL(9,I2:I34)</f>
        <v>102820067.36</v>
      </c>
      <c r="L35" s="3"/>
    </row>
    <row r="36" spans="1:14" ht="12.75" outlineLevel="2">
      <c r="A36" s="1" t="s">
        <v>239</v>
      </c>
      <c r="B36" t="s">
        <v>543</v>
      </c>
      <c r="C36" s="21">
        <v>105</v>
      </c>
      <c r="D36" t="s">
        <v>544</v>
      </c>
      <c r="E36" s="24" t="s">
        <v>545</v>
      </c>
      <c r="F36" t="s">
        <v>546</v>
      </c>
      <c r="G36" t="s">
        <v>547</v>
      </c>
      <c r="H36" s="4" t="s">
        <v>1564</v>
      </c>
      <c r="I36" s="2">
        <v>515648.48</v>
      </c>
      <c r="J36" s="1" t="s">
        <v>1558</v>
      </c>
      <c r="K36" s="1" t="s">
        <v>433</v>
      </c>
      <c r="L36" s="3">
        <v>0.5141176470588236</v>
      </c>
      <c r="M36" s="1">
        <v>0</v>
      </c>
      <c r="N36" s="1" t="s">
        <v>1566</v>
      </c>
    </row>
    <row r="37" spans="1:14" ht="12.75" outlineLevel="2">
      <c r="A37" s="1" t="s">
        <v>240</v>
      </c>
      <c r="B37" t="s">
        <v>548</v>
      </c>
      <c r="C37" s="21">
        <v>105</v>
      </c>
      <c r="D37" t="s">
        <v>544</v>
      </c>
      <c r="E37" s="24" t="s">
        <v>545</v>
      </c>
      <c r="F37" t="s">
        <v>546</v>
      </c>
      <c r="G37" t="s">
        <v>547</v>
      </c>
      <c r="H37" s="4" t="s">
        <v>1564</v>
      </c>
      <c r="I37" s="2">
        <v>3186031.53</v>
      </c>
      <c r="J37" s="1" t="s">
        <v>1558</v>
      </c>
      <c r="K37" s="1" t="s">
        <v>433</v>
      </c>
      <c r="L37" s="3">
        <v>0.2570588235294118</v>
      </c>
      <c r="M37" s="1">
        <v>0</v>
      </c>
      <c r="N37" s="1" t="s">
        <v>1566</v>
      </c>
    </row>
    <row r="38" spans="1:14" ht="12.75" outlineLevel="2">
      <c r="A38" s="1" t="s">
        <v>241</v>
      </c>
      <c r="B38" t="s">
        <v>1836</v>
      </c>
      <c r="C38" s="21">
        <v>105</v>
      </c>
      <c r="D38" t="s">
        <v>544</v>
      </c>
      <c r="E38" s="24" t="s">
        <v>1831</v>
      </c>
      <c r="F38" t="s">
        <v>1832</v>
      </c>
      <c r="G38" t="s">
        <v>1833</v>
      </c>
      <c r="H38" s="4" t="s">
        <v>1834</v>
      </c>
      <c r="I38" s="2">
        <v>460189.7</v>
      </c>
      <c r="J38" s="1" t="s">
        <v>450</v>
      </c>
      <c r="K38" s="1" t="s">
        <v>1808</v>
      </c>
      <c r="L38" s="3">
        <v>0.4588235294117647</v>
      </c>
      <c r="M38" s="1">
        <v>0</v>
      </c>
      <c r="N38" s="1" t="s">
        <v>1566</v>
      </c>
    </row>
    <row r="39" spans="1:14" ht="12.75" outlineLevel="2">
      <c r="A39" s="1" t="s">
        <v>242</v>
      </c>
      <c r="B39" t="s">
        <v>1837</v>
      </c>
      <c r="C39" s="21">
        <v>105</v>
      </c>
      <c r="D39" t="s">
        <v>544</v>
      </c>
      <c r="E39" s="24" t="s">
        <v>1831</v>
      </c>
      <c r="F39" t="s">
        <v>1832</v>
      </c>
      <c r="G39" t="s">
        <v>1833</v>
      </c>
      <c r="H39" s="4" t="s">
        <v>1834</v>
      </c>
      <c r="I39" s="2">
        <v>5302864.39</v>
      </c>
      <c r="J39" s="1" t="s">
        <v>450</v>
      </c>
      <c r="K39" s="1" t="s">
        <v>1808</v>
      </c>
      <c r="L39" s="3">
        <v>0.4588235294117647</v>
      </c>
      <c r="M39" s="1">
        <v>0</v>
      </c>
      <c r="N39" s="1" t="s">
        <v>1566</v>
      </c>
    </row>
    <row r="40" spans="1:14" ht="12.75" outlineLevel="2">
      <c r="A40" s="1" t="s">
        <v>243</v>
      </c>
      <c r="B40" t="s">
        <v>612</v>
      </c>
      <c r="C40" s="21">
        <v>105</v>
      </c>
      <c r="D40" t="s">
        <v>544</v>
      </c>
      <c r="E40" s="24" t="s">
        <v>613</v>
      </c>
      <c r="F40" t="s">
        <v>614</v>
      </c>
      <c r="G40" t="s">
        <v>615</v>
      </c>
      <c r="H40" s="4" t="s">
        <v>616</v>
      </c>
      <c r="I40" s="2">
        <v>2617155.17</v>
      </c>
      <c r="J40" s="1" t="s">
        <v>586</v>
      </c>
      <c r="K40" s="1" t="s">
        <v>617</v>
      </c>
      <c r="L40" s="3">
        <v>0.24411764705882352</v>
      </c>
      <c r="M40" s="1">
        <v>0</v>
      </c>
      <c r="N40" s="1" t="s">
        <v>1566</v>
      </c>
    </row>
    <row r="41" spans="1:14" ht="12.75" outlineLevel="2">
      <c r="A41" s="1" t="s">
        <v>244</v>
      </c>
      <c r="B41" t="s">
        <v>619</v>
      </c>
      <c r="C41" s="21">
        <v>105</v>
      </c>
      <c r="D41" t="s">
        <v>544</v>
      </c>
      <c r="E41" s="24" t="s">
        <v>620</v>
      </c>
      <c r="F41" t="s">
        <v>621</v>
      </c>
      <c r="G41" t="s">
        <v>622</v>
      </c>
      <c r="H41" s="4" t="s">
        <v>616</v>
      </c>
      <c r="I41" s="2">
        <v>3310858.96</v>
      </c>
      <c r="J41" s="1" t="s">
        <v>1558</v>
      </c>
      <c r="K41" s="1" t="s">
        <v>617</v>
      </c>
      <c r="L41" s="3">
        <v>0.3088235294117647</v>
      </c>
      <c r="M41" s="1">
        <v>0</v>
      </c>
      <c r="N41" s="1" t="s">
        <v>1566</v>
      </c>
    </row>
    <row r="42" spans="1:14" ht="12.75" outlineLevel="2">
      <c r="A42" s="1" t="s">
        <v>245</v>
      </c>
      <c r="B42" t="s">
        <v>693</v>
      </c>
      <c r="C42" s="21">
        <v>105</v>
      </c>
      <c r="D42" t="s">
        <v>544</v>
      </c>
      <c r="E42" s="24" t="s">
        <v>1561</v>
      </c>
      <c r="F42" t="s">
        <v>1562</v>
      </c>
      <c r="G42" t="s">
        <v>694</v>
      </c>
      <c r="H42" s="4" t="s">
        <v>616</v>
      </c>
      <c r="I42" s="2">
        <v>1391283.15</v>
      </c>
      <c r="J42" s="1" t="s">
        <v>586</v>
      </c>
      <c r="K42" s="1" t="s">
        <v>1844</v>
      </c>
      <c r="L42" s="3">
        <v>0.12117647058823529</v>
      </c>
      <c r="M42" s="1">
        <v>0</v>
      </c>
      <c r="N42" s="1" t="s">
        <v>1566</v>
      </c>
    </row>
    <row r="43" spans="1:14" ht="12.75" outlineLevel="2">
      <c r="A43" s="1" t="s">
        <v>246</v>
      </c>
      <c r="B43" t="s">
        <v>724</v>
      </c>
      <c r="C43" s="21">
        <v>105</v>
      </c>
      <c r="D43" t="s">
        <v>544</v>
      </c>
      <c r="E43" s="24" t="s">
        <v>725</v>
      </c>
      <c r="F43" t="s">
        <v>726</v>
      </c>
      <c r="G43" t="s">
        <v>727</v>
      </c>
      <c r="H43" s="4" t="s">
        <v>728</v>
      </c>
      <c r="I43" s="2">
        <v>526796.59</v>
      </c>
      <c r="J43" s="1" t="s">
        <v>583</v>
      </c>
      <c r="K43" s="1" t="s">
        <v>1844</v>
      </c>
      <c r="L43" s="3">
        <v>0.04588235294117647</v>
      </c>
      <c r="M43" s="1">
        <v>0</v>
      </c>
      <c r="N43" s="1" t="s">
        <v>1566</v>
      </c>
    </row>
    <row r="44" spans="1:14" ht="12.75" outlineLevel="2">
      <c r="A44" s="1" t="s">
        <v>247</v>
      </c>
      <c r="B44" t="s">
        <v>798</v>
      </c>
      <c r="C44" s="21">
        <v>105</v>
      </c>
      <c r="D44" t="s">
        <v>544</v>
      </c>
      <c r="E44" s="24" t="s">
        <v>799</v>
      </c>
      <c r="F44" t="s">
        <v>800</v>
      </c>
      <c r="G44" t="s">
        <v>801</v>
      </c>
      <c r="H44" s="4" t="s">
        <v>1605</v>
      </c>
      <c r="I44" s="2">
        <v>4729798.56</v>
      </c>
      <c r="J44" s="1" t="s">
        <v>1588</v>
      </c>
      <c r="K44" s="1" t="s">
        <v>617</v>
      </c>
      <c r="L44" s="3">
        <v>0.4411764705882353</v>
      </c>
      <c r="M44" s="1">
        <v>0</v>
      </c>
      <c r="N44" s="1" t="s">
        <v>1566</v>
      </c>
    </row>
    <row r="45" spans="1:14" ht="12.75" outlineLevel="2">
      <c r="A45" s="1" t="s">
        <v>248</v>
      </c>
      <c r="B45" t="s">
        <v>832</v>
      </c>
      <c r="C45" s="21">
        <v>105</v>
      </c>
      <c r="D45" t="s">
        <v>544</v>
      </c>
      <c r="E45" s="24" t="s">
        <v>833</v>
      </c>
      <c r="F45" t="s">
        <v>834</v>
      </c>
      <c r="G45" t="s">
        <v>835</v>
      </c>
      <c r="H45" s="4" t="s">
        <v>616</v>
      </c>
      <c r="I45" s="2">
        <v>3153199.01</v>
      </c>
      <c r="J45" s="1" t="s">
        <v>1588</v>
      </c>
      <c r="K45" s="1" t="s">
        <v>617</v>
      </c>
      <c r="L45" s="3">
        <v>0.29411764705882354</v>
      </c>
      <c r="M45" s="1">
        <v>0</v>
      </c>
      <c r="N45" s="1" t="s">
        <v>1566</v>
      </c>
    </row>
    <row r="46" spans="1:14" ht="12.75" outlineLevel="2">
      <c r="A46" s="1" t="s">
        <v>249</v>
      </c>
      <c r="B46" t="s">
        <v>845</v>
      </c>
      <c r="C46" s="21">
        <v>105</v>
      </c>
      <c r="D46" t="s">
        <v>544</v>
      </c>
      <c r="E46" s="24" t="s">
        <v>846</v>
      </c>
      <c r="F46" t="s">
        <v>847</v>
      </c>
      <c r="G46" t="s">
        <v>848</v>
      </c>
      <c r="H46" s="4" t="s">
        <v>1834</v>
      </c>
      <c r="I46" s="2">
        <v>2005434.59</v>
      </c>
      <c r="J46" s="1" t="s">
        <v>583</v>
      </c>
      <c r="K46" s="1" t="s">
        <v>617</v>
      </c>
      <c r="L46" s="3">
        <v>0.18705882352941178</v>
      </c>
      <c r="M46" s="1">
        <v>0</v>
      </c>
      <c r="N46" s="1" t="s">
        <v>1566</v>
      </c>
    </row>
    <row r="47" spans="1:14" ht="12.75" outlineLevel="2">
      <c r="A47" s="1" t="s">
        <v>250</v>
      </c>
      <c r="B47" t="s">
        <v>2140</v>
      </c>
      <c r="C47" s="21">
        <v>105</v>
      </c>
      <c r="D47" t="s">
        <v>544</v>
      </c>
      <c r="E47" s="24" t="s">
        <v>2141</v>
      </c>
      <c r="F47" t="s">
        <v>2142</v>
      </c>
      <c r="G47" t="s">
        <v>2143</v>
      </c>
      <c r="H47" s="4" t="s">
        <v>2071</v>
      </c>
      <c r="I47" s="2">
        <v>3216262.99</v>
      </c>
      <c r="J47" s="1" t="s">
        <v>583</v>
      </c>
      <c r="K47" s="1" t="s">
        <v>617</v>
      </c>
      <c r="L47" s="3">
        <v>0.3</v>
      </c>
      <c r="M47" s="1">
        <v>0</v>
      </c>
      <c r="N47" s="1" t="s">
        <v>1566</v>
      </c>
    </row>
    <row r="48" spans="1:14" ht="12.75" outlineLevel="2">
      <c r="A48" s="1" t="s">
        <v>251</v>
      </c>
      <c r="B48" t="s">
        <v>2144</v>
      </c>
      <c r="C48" s="21">
        <v>105</v>
      </c>
      <c r="D48" t="s">
        <v>544</v>
      </c>
      <c r="E48" s="24" t="s">
        <v>2145</v>
      </c>
      <c r="F48" t="s">
        <v>2146</v>
      </c>
      <c r="G48" t="s">
        <v>2147</v>
      </c>
      <c r="H48" s="4" t="s">
        <v>2107</v>
      </c>
      <c r="I48" s="2">
        <v>3877103.12</v>
      </c>
      <c r="J48" s="1" t="s">
        <v>586</v>
      </c>
      <c r="K48" s="1" t="s">
        <v>617</v>
      </c>
      <c r="L48" s="3">
        <v>0.3235294117647059</v>
      </c>
      <c r="M48" s="1">
        <v>0</v>
      </c>
      <c r="N48" s="1" t="s">
        <v>434</v>
      </c>
    </row>
    <row r="49" spans="1:14" ht="12.75" outlineLevel="2">
      <c r="A49" s="1" t="s">
        <v>252</v>
      </c>
      <c r="B49" t="s">
        <v>2158</v>
      </c>
      <c r="C49" s="21">
        <v>105</v>
      </c>
      <c r="D49" t="s">
        <v>544</v>
      </c>
      <c r="E49" s="24" t="s">
        <v>2159</v>
      </c>
      <c r="F49" t="s">
        <v>2160</v>
      </c>
      <c r="G49" t="s">
        <v>2161</v>
      </c>
      <c r="H49" s="4" t="s">
        <v>2071</v>
      </c>
      <c r="I49" s="2">
        <v>2694766.98</v>
      </c>
      <c r="J49" s="1" t="s">
        <v>583</v>
      </c>
      <c r="K49" s="1" t="s">
        <v>1844</v>
      </c>
      <c r="L49" s="3">
        <v>0.23470588235294118</v>
      </c>
      <c r="M49" s="1">
        <v>0</v>
      </c>
      <c r="N49" s="1" t="s">
        <v>1566</v>
      </c>
    </row>
    <row r="50" spans="3:12" ht="12.75" outlineLevel="1">
      <c r="C50" s="22" t="s">
        <v>398</v>
      </c>
      <c r="H50" s="4"/>
      <c r="I50" s="2">
        <f>SUBTOTAL(9,I36:I49)</f>
        <v>36987393.21999999</v>
      </c>
      <c r="L50" s="3"/>
    </row>
    <row r="51" spans="1:14" ht="12.75" outlineLevel="2">
      <c r="A51" s="1" t="s">
        <v>253</v>
      </c>
      <c r="B51" t="s">
        <v>426</v>
      </c>
      <c r="C51" s="21">
        <v>106</v>
      </c>
      <c r="D51" t="s">
        <v>427</v>
      </c>
      <c r="E51" s="24" t="s">
        <v>428</v>
      </c>
      <c r="F51" t="s">
        <v>429</v>
      </c>
      <c r="G51" t="s">
        <v>430</v>
      </c>
      <c r="H51" s="4" t="s">
        <v>431</v>
      </c>
      <c r="I51" s="2">
        <v>589332.61</v>
      </c>
      <c r="J51" s="1" t="s">
        <v>432</v>
      </c>
      <c r="K51" s="1" t="s">
        <v>433</v>
      </c>
      <c r="L51" s="3">
        <v>0.5294117647058824</v>
      </c>
      <c r="M51" s="1">
        <v>0</v>
      </c>
      <c r="N51" s="1" t="s">
        <v>434</v>
      </c>
    </row>
    <row r="52" spans="1:14" ht="12.75" outlineLevel="2">
      <c r="A52" s="1" t="s">
        <v>254</v>
      </c>
      <c r="B52" t="s">
        <v>435</v>
      </c>
      <c r="C52" s="21">
        <v>106</v>
      </c>
      <c r="D52" t="s">
        <v>427</v>
      </c>
      <c r="E52" s="24" t="s">
        <v>428</v>
      </c>
      <c r="F52" t="s">
        <v>429</v>
      </c>
      <c r="G52" t="s">
        <v>430</v>
      </c>
      <c r="H52" s="4" t="s">
        <v>431</v>
      </c>
      <c r="I52" s="2">
        <v>3650575.5</v>
      </c>
      <c r="J52" s="1" t="s">
        <v>432</v>
      </c>
      <c r="K52" s="1" t="s">
        <v>433</v>
      </c>
      <c r="L52" s="3">
        <v>0.2647058823529412</v>
      </c>
      <c r="M52" s="1">
        <v>0</v>
      </c>
      <c r="N52" s="1" t="s">
        <v>434</v>
      </c>
    </row>
    <row r="53" spans="1:14" ht="12.75" outlineLevel="2">
      <c r="A53" s="1" t="s">
        <v>255</v>
      </c>
      <c r="B53" t="s">
        <v>459</v>
      </c>
      <c r="C53" s="21">
        <v>106</v>
      </c>
      <c r="D53" t="s">
        <v>427</v>
      </c>
      <c r="E53" s="24" t="s">
        <v>460</v>
      </c>
      <c r="F53" t="s">
        <v>461</v>
      </c>
      <c r="G53" t="s">
        <v>462</v>
      </c>
      <c r="H53" s="4" t="s">
        <v>463</v>
      </c>
      <c r="I53" s="2">
        <v>589332.6</v>
      </c>
      <c r="J53" s="1" t="s">
        <v>432</v>
      </c>
      <c r="K53" s="1" t="s">
        <v>433</v>
      </c>
      <c r="L53" s="3">
        <v>0.5294117647058824</v>
      </c>
      <c r="M53" s="1">
        <v>0</v>
      </c>
      <c r="N53" s="1" t="s">
        <v>434</v>
      </c>
    </row>
    <row r="54" spans="1:14" ht="12.75" outlineLevel="2">
      <c r="A54" s="1" t="s">
        <v>256</v>
      </c>
      <c r="B54" t="s">
        <v>464</v>
      </c>
      <c r="C54" s="21">
        <v>106</v>
      </c>
      <c r="D54" t="s">
        <v>427</v>
      </c>
      <c r="E54" s="24" t="s">
        <v>460</v>
      </c>
      <c r="F54" t="s">
        <v>461</v>
      </c>
      <c r="G54" t="s">
        <v>462</v>
      </c>
      <c r="H54" s="4" t="s">
        <v>463</v>
      </c>
      <c r="I54" s="2">
        <v>3650575.5</v>
      </c>
      <c r="J54" s="1" t="s">
        <v>432</v>
      </c>
      <c r="K54" s="1" t="s">
        <v>433</v>
      </c>
      <c r="L54" s="3">
        <v>0.2647058823529412</v>
      </c>
      <c r="M54" s="1">
        <v>0</v>
      </c>
      <c r="N54" s="1" t="s">
        <v>434</v>
      </c>
    </row>
    <row r="55" spans="1:14" ht="12.75" outlineLevel="2">
      <c r="A55" s="1" t="s">
        <v>257</v>
      </c>
      <c r="B55" t="s">
        <v>1560</v>
      </c>
      <c r="C55" s="21">
        <v>106</v>
      </c>
      <c r="D55" t="s">
        <v>427</v>
      </c>
      <c r="E55" s="24" t="s">
        <v>1561</v>
      </c>
      <c r="F55" t="s">
        <v>1562</v>
      </c>
      <c r="G55" t="s">
        <v>1563</v>
      </c>
      <c r="H55" s="4" t="s">
        <v>1564</v>
      </c>
      <c r="I55" s="2">
        <v>117997.4</v>
      </c>
      <c r="J55" s="1" t="s">
        <v>1565</v>
      </c>
      <c r="K55" s="1" t="s">
        <v>433</v>
      </c>
      <c r="L55" s="3">
        <v>0.11764705882352941</v>
      </c>
      <c r="M55" s="1">
        <v>0</v>
      </c>
      <c r="N55" s="1" t="s">
        <v>1566</v>
      </c>
    </row>
    <row r="56" spans="1:14" ht="12.75" outlineLevel="2">
      <c r="A56" s="1" t="s">
        <v>258</v>
      </c>
      <c r="B56" t="s">
        <v>1567</v>
      </c>
      <c r="C56" s="21">
        <v>106</v>
      </c>
      <c r="D56" t="s">
        <v>427</v>
      </c>
      <c r="E56" s="24" t="s">
        <v>1561</v>
      </c>
      <c r="F56" t="s">
        <v>1562</v>
      </c>
      <c r="G56" t="s">
        <v>1563</v>
      </c>
      <c r="H56" s="4" t="s">
        <v>1564</v>
      </c>
      <c r="I56" s="2">
        <v>729069</v>
      </c>
      <c r="J56" s="1" t="s">
        <v>1565</v>
      </c>
      <c r="K56" s="1" t="s">
        <v>433</v>
      </c>
      <c r="L56" s="3">
        <v>0.058823529411764705</v>
      </c>
      <c r="M56" s="1">
        <v>0</v>
      </c>
      <c r="N56" s="1" t="s">
        <v>1566</v>
      </c>
    </row>
    <row r="57" spans="1:14" ht="12.75" outlineLevel="2">
      <c r="A57" s="1" t="s">
        <v>259</v>
      </c>
      <c r="B57" t="s">
        <v>1590</v>
      </c>
      <c r="C57" s="21">
        <v>106</v>
      </c>
      <c r="D57" t="s">
        <v>427</v>
      </c>
      <c r="E57" s="24" t="s">
        <v>1591</v>
      </c>
      <c r="F57" t="s">
        <v>1592</v>
      </c>
      <c r="G57" t="s">
        <v>1593</v>
      </c>
      <c r="H57" s="4" t="s">
        <v>1594</v>
      </c>
      <c r="I57" s="2">
        <v>589332.6</v>
      </c>
      <c r="J57" s="1" t="s">
        <v>1595</v>
      </c>
      <c r="K57" s="1" t="s">
        <v>433</v>
      </c>
      <c r="L57" s="3">
        <v>0.5294117647058824</v>
      </c>
      <c r="M57" s="1">
        <v>0</v>
      </c>
      <c r="N57" s="1" t="s">
        <v>434</v>
      </c>
    </row>
    <row r="58" spans="1:14" ht="12.75" outlineLevel="2">
      <c r="A58" s="1" t="s">
        <v>260</v>
      </c>
      <c r="B58" t="s">
        <v>1596</v>
      </c>
      <c r="C58" s="21">
        <v>106</v>
      </c>
      <c r="D58" t="s">
        <v>427</v>
      </c>
      <c r="E58" s="24" t="s">
        <v>1591</v>
      </c>
      <c r="F58" t="s">
        <v>1592</v>
      </c>
      <c r="G58" t="s">
        <v>1593</v>
      </c>
      <c r="H58" s="4" t="s">
        <v>1594</v>
      </c>
      <c r="I58" s="2">
        <v>3650575.5</v>
      </c>
      <c r="J58" s="1" t="s">
        <v>1595</v>
      </c>
      <c r="K58" s="1" t="s">
        <v>433</v>
      </c>
      <c r="L58" s="3">
        <v>0.2647058823529412</v>
      </c>
      <c r="M58" s="1">
        <v>0</v>
      </c>
      <c r="N58" s="1" t="s">
        <v>434</v>
      </c>
    </row>
    <row r="59" spans="1:14" ht="12.75" outlineLevel="2">
      <c r="A59" s="1" t="s">
        <v>261</v>
      </c>
      <c r="B59" t="s">
        <v>1597</v>
      </c>
      <c r="C59" s="21">
        <v>106</v>
      </c>
      <c r="D59" t="s">
        <v>427</v>
      </c>
      <c r="E59" s="24" t="s">
        <v>1598</v>
      </c>
      <c r="F59" t="s">
        <v>1599</v>
      </c>
      <c r="G59" t="s">
        <v>1600</v>
      </c>
      <c r="H59" s="4" t="s">
        <v>431</v>
      </c>
      <c r="I59" s="2">
        <v>584094.1</v>
      </c>
      <c r="J59" s="1" t="s">
        <v>1595</v>
      </c>
      <c r="K59" s="1" t="s">
        <v>433</v>
      </c>
      <c r="L59" s="3">
        <v>0.5247058823529411</v>
      </c>
      <c r="M59" s="1">
        <v>0</v>
      </c>
      <c r="N59" s="1" t="s">
        <v>434</v>
      </c>
    </row>
    <row r="60" spans="1:14" ht="12.75" outlineLevel="2">
      <c r="A60" s="1" t="s">
        <v>262</v>
      </c>
      <c r="B60" t="s">
        <v>1601</v>
      </c>
      <c r="C60" s="21">
        <v>106</v>
      </c>
      <c r="D60" t="s">
        <v>427</v>
      </c>
      <c r="E60" s="24" t="s">
        <v>1598</v>
      </c>
      <c r="F60" t="s">
        <v>1599</v>
      </c>
      <c r="G60" t="s">
        <v>1600</v>
      </c>
      <c r="H60" s="4" t="s">
        <v>431</v>
      </c>
      <c r="I60" s="2">
        <v>4056195</v>
      </c>
      <c r="J60" s="1" t="s">
        <v>1595</v>
      </c>
      <c r="K60" s="1" t="s">
        <v>433</v>
      </c>
      <c r="L60" s="3">
        <v>0.29411764705882354</v>
      </c>
      <c r="M60" s="1">
        <v>0</v>
      </c>
      <c r="N60" s="1" t="s">
        <v>434</v>
      </c>
    </row>
    <row r="61" spans="1:14" ht="12.75" outlineLevel="2">
      <c r="A61" s="1" t="s">
        <v>263</v>
      </c>
      <c r="B61" t="s">
        <v>1614</v>
      </c>
      <c r="C61" s="21">
        <v>106</v>
      </c>
      <c r="D61" t="s">
        <v>427</v>
      </c>
      <c r="E61" s="24" t="s">
        <v>1615</v>
      </c>
      <c r="F61" t="s">
        <v>1616</v>
      </c>
      <c r="G61" t="s">
        <v>1617</v>
      </c>
      <c r="H61" s="4" t="s">
        <v>431</v>
      </c>
      <c r="I61" s="2">
        <v>589332.6</v>
      </c>
      <c r="J61" s="1" t="s">
        <v>432</v>
      </c>
      <c r="K61" s="1" t="s">
        <v>433</v>
      </c>
      <c r="L61" s="3">
        <v>0.5294117647058824</v>
      </c>
      <c r="M61" s="1">
        <v>0</v>
      </c>
      <c r="N61" s="1" t="s">
        <v>434</v>
      </c>
    </row>
    <row r="62" spans="1:14" ht="12.75" outlineLevel="2">
      <c r="A62" s="1" t="s">
        <v>264</v>
      </c>
      <c r="B62" t="s">
        <v>1618</v>
      </c>
      <c r="C62" s="21">
        <v>106</v>
      </c>
      <c r="D62" t="s">
        <v>427</v>
      </c>
      <c r="E62" s="24" t="s">
        <v>1615</v>
      </c>
      <c r="F62" t="s">
        <v>1616</v>
      </c>
      <c r="G62" t="s">
        <v>1617</v>
      </c>
      <c r="H62" s="4" t="s">
        <v>431</v>
      </c>
      <c r="I62" s="2">
        <v>3650575.5</v>
      </c>
      <c r="J62" s="1" t="s">
        <v>432</v>
      </c>
      <c r="K62" s="1" t="s">
        <v>433</v>
      </c>
      <c r="L62" s="3">
        <v>0.2647058823529412</v>
      </c>
      <c r="M62" s="1">
        <v>0</v>
      </c>
      <c r="N62" s="1" t="s">
        <v>434</v>
      </c>
    </row>
    <row r="63" spans="1:14" ht="12.75" outlineLevel="2">
      <c r="A63" s="1" t="s">
        <v>265</v>
      </c>
      <c r="B63" t="s">
        <v>1619</v>
      </c>
      <c r="C63" s="21">
        <v>106</v>
      </c>
      <c r="D63" t="s">
        <v>427</v>
      </c>
      <c r="E63" s="24" t="s">
        <v>1620</v>
      </c>
      <c r="F63" t="s">
        <v>1621</v>
      </c>
      <c r="G63" t="s">
        <v>1622</v>
      </c>
      <c r="H63" s="4" t="s">
        <v>1623</v>
      </c>
      <c r="I63" s="2">
        <v>530988.1</v>
      </c>
      <c r="J63" s="1" t="s">
        <v>1565</v>
      </c>
      <c r="K63" s="1" t="s">
        <v>433</v>
      </c>
      <c r="L63" s="3">
        <v>0.5294117647058824</v>
      </c>
      <c r="M63" s="1">
        <v>0</v>
      </c>
      <c r="N63" s="1" t="s">
        <v>1566</v>
      </c>
    </row>
    <row r="64" spans="1:14" ht="12.75" outlineLevel="2">
      <c r="A64" s="1" t="s">
        <v>266</v>
      </c>
      <c r="B64" t="s">
        <v>542</v>
      </c>
      <c r="C64" s="21">
        <v>106</v>
      </c>
      <c r="D64" t="s">
        <v>427</v>
      </c>
      <c r="E64" s="24" t="s">
        <v>1620</v>
      </c>
      <c r="F64" t="s">
        <v>1621</v>
      </c>
      <c r="G64" t="s">
        <v>1622</v>
      </c>
      <c r="H64" s="4" t="s">
        <v>1623</v>
      </c>
      <c r="I64" s="2">
        <v>3280810.5</v>
      </c>
      <c r="J64" s="1" t="s">
        <v>1565</v>
      </c>
      <c r="K64" s="1" t="s">
        <v>433</v>
      </c>
      <c r="L64" s="3">
        <v>0.2647058823529412</v>
      </c>
      <c r="M64" s="1">
        <v>0</v>
      </c>
      <c r="N64" s="1" t="s">
        <v>1566</v>
      </c>
    </row>
    <row r="65" spans="1:14" ht="12.75" outlineLevel="2">
      <c r="A65" s="1" t="s">
        <v>267</v>
      </c>
      <c r="B65" t="s">
        <v>555</v>
      </c>
      <c r="C65" s="21">
        <v>106</v>
      </c>
      <c r="D65" t="s">
        <v>427</v>
      </c>
      <c r="E65" s="24" t="s">
        <v>556</v>
      </c>
      <c r="F65" t="s">
        <v>557</v>
      </c>
      <c r="G65" t="s">
        <v>558</v>
      </c>
      <c r="H65" s="4" t="s">
        <v>1594</v>
      </c>
      <c r="I65" s="2">
        <v>88498</v>
      </c>
      <c r="J65" s="1" t="s">
        <v>1595</v>
      </c>
      <c r="K65" s="1" t="s">
        <v>559</v>
      </c>
      <c r="L65" s="3">
        <v>0.08823529411764706</v>
      </c>
      <c r="M65" s="1">
        <v>0</v>
      </c>
      <c r="N65" s="1" t="s">
        <v>1566</v>
      </c>
    </row>
    <row r="66" spans="1:14" ht="12.75" outlineLevel="2">
      <c r="A66" s="1" t="s">
        <v>268</v>
      </c>
      <c r="B66" t="s">
        <v>560</v>
      </c>
      <c r="C66" s="21">
        <v>106</v>
      </c>
      <c r="D66" t="s">
        <v>427</v>
      </c>
      <c r="E66" s="24" t="s">
        <v>556</v>
      </c>
      <c r="F66" t="s">
        <v>557</v>
      </c>
      <c r="G66" t="s">
        <v>558</v>
      </c>
      <c r="H66" s="4" t="s">
        <v>1594</v>
      </c>
      <c r="I66" s="2">
        <v>546801.75</v>
      </c>
      <c r="J66" s="1" t="s">
        <v>1595</v>
      </c>
      <c r="K66" s="1" t="s">
        <v>559</v>
      </c>
      <c r="L66" s="3">
        <v>0.04411764705882353</v>
      </c>
      <c r="M66" s="1">
        <v>0</v>
      </c>
      <c r="N66" s="1" t="s">
        <v>1566</v>
      </c>
    </row>
    <row r="67" spans="1:14" ht="12.75" outlineLevel="2">
      <c r="A67" s="1" t="s">
        <v>269</v>
      </c>
      <c r="B67" t="s">
        <v>1824</v>
      </c>
      <c r="C67" s="21">
        <v>106</v>
      </c>
      <c r="D67" t="s">
        <v>427</v>
      </c>
      <c r="E67" s="24" t="s">
        <v>1825</v>
      </c>
      <c r="F67" t="s">
        <v>1826</v>
      </c>
      <c r="G67" t="s">
        <v>1827</v>
      </c>
      <c r="H67" s="4" t="s">
        <v>1795</v>
      </c>
      <c r="I67" s="2">
        <v>589986.8</v>
      </c>
      <c r="J67" s="1" t="s">
        <v>1828</v>
      </c>
      <c r="K67" s="1" t="s">
        <v>1808</v>
      </c>
      <c r="L67" s="3">
        <v>0.5882352941176471</v>
      </c>
      <c r="M67" s="1">
        <v>0</v>
      </c>
      <c r="N67" s="1" t="s">
        <v>1566</v>
      </c>
    </row>
    <row r="68" spans="1:14" ht="12.75" outlineLevel="2">
      <c r="A68" s="1" t="s">
        <v>270</v>
      </c>
      <c r="B68" t="s">
        <v>1829</v>
      </c>
      <c r="C68" s="21">
        <v>106</v>
      </c>
      <c r="D68" t="s">
        <v>427</v>
      </c>
      <c r="E68" s="24" t="s">
        <v>1825</v>
      </c>
      <c r="F68" t="s">
        <v>1826</v>
      </c>
      <c r="G68" t="s">
        <v>1827</v>
      </c>
      <c r="H68" s="4" t="s">
        <v>1795</v>
      </c>
      <c r="I68" s="2">
        <v>6798544.01</v>
      </c>
      <c r="J68" s="1" t="s">
        <v>1828</v>
      </c>
      <c r="K68" s="1" t="s">
        <v>1808</v>
      </c>
      <c r="L68" s="3">
        <v>0.5882352941176471</v>
      </c>
      <c r="M68" s="1">
        <v>0</v>
      </c>
      <c r="N68" s="1" t="s">
        <v>1566</v>
      </c>
    </row>
    <row r="69" spans="1:14" ht="12.75" outlineLevel="2">
      <c r="A69" s="1" t="s">
        <v>271</v>
      </c>
      <c r="B69" t="s">
        <v>1838</v>
      </c>
      <c r="C69" s="21">
        <v>106</v>
      </c>
      <c r="D69" t="s">
        <v>427</v>
      </c>
      <c r="E69" s="24" t="s">
        <v>1831</v>
      </c>
      <c r="F69" t="s">
        <v>1832</v>
      </c>
      <c r="G69" t="s">
        <v>1833</v>
      </c>
      <c r="H69" s="4" t="s">
        <v>1834</v>
      </c>
      <c r="I69" s="2">
        <v>70798.4</v>
      </c>
      <c r="J69" s="1" t="s">
        <v>1565</v>
      </c>
      <c r="K69" s="1" t="s">
        <v>1808</v>
      </c>
      <c r="L69" s="3">
        <v>0.07058823529411765</v>
      </c>
      <c r="M69" s="1">
        <v>0</v>
      </c>
      <c r="N69" s="1" t="s">
        <v>1566</v>
      </c>
    </row>
    <row r="70" spans="1:14" ht="12.75" outlineLevel="2">
      <c r="A70" s="1" t="s">
        <v>272</v>
      </c>
      <c r="B70" t="s">
        <v>1839</v>
      </c>
      <c r="C70" s="21">
        <v>106</v>
      </c>
      <c r="D70" t="s">
        <v>427</v>
      </c>
      <c r="E70" s="24" t="s">
        <v>1831</v>
      </c>
      <c r="F70" t="s">
        <v>1832</v>
      </c>
      <c r="G70" t="s">
        <v>1833</v>
      </c>
      <c r="H70" s="4" t="s">
        <v>1834</v>
      </c>
      <c r="I70" s="2">
        <v>815825.29</v>
      </c>
      <c r="J70" s="1" t="s">
        <v>1565</v>
      </c>
      <c r="K70" s="1" t="s">
        <v>1808</v>
      </c>
      <c r="L70" s="3">
        <v>0.07058823529411765</v>
      </c>
      <c r="M70" s="1">
        <v>0</v>
      </c>
      <c r="N70" s="1" t="s">
        <v>1566</v>
      </c>
    </row>
    <row r="71" spans="1:14" ht="12.75" outlineLevel="2">
      <c r="A71" s="1" t="s">
        <v>273</v>
      </c>
      <c r="B71" t="s">
        <v>611</v>
      </c>
      <c r="C71" s="21">
        <v>106</v>
      </c>
      <c r="D71" t="s">
        <v>427</v>
      </c>
      <c r="E71" s="24" t="s">
        <v>1850</v>
      </c>
      <c r="F71" t="s">
        <v>1851</v>
      </c>
      <c r="G71" t="s">
        <v>610</v>
      </c>
      <c r="H71" s="4" t="s">
        <v>1795</v>
      </c>
      <c r="I71" s="2">
        <v>932024.66</v>
      </c>
      <c r="J71" s="1" t="s">
        <v>1828</v>
      </c>
      <c r="K71" s="1" t="s">
        <v>1844</v>
      </c>
      <c r="L71" s="3">
        <v>0.0811764705882353</v>
      </c>
      <c r="M71" s="1">
        <v>0</v>
      </c>
      <c r="N71" s="1" t="s">
        <v>1566</v>
      </c>
    </row>
    <row r="72" spans="1:14" ht="12.75" outlineLevel="2">
      <c r="A72" s="1" t="s">
        <v>274</v>
      </c>
      <c r="B72" t="s">
        <v>676</v>
      </c>
      <c r="C72" s="21">
        <v>106</v>
      </c>
      <c r="D72" t="s">
        <v>427</v>
      </c>
      <c r="E72" s="24" t="s">
        <v>1598</v>
      </c>
      <c r="F72" t="s">
        <v>1599</v>
      </c>
      <c r="G72" t="s">
        <v>677</v>
      </c>
      <c r="H72" s="4" t="s">
        <v>1795</v>
      </c>
      <c r="I72" s="2">
        <v>1009023.71</v>
      </c>
      <c r="J72" s="1" t="s">
        <v>678</v>
      </c>
      <c r="K72" s="1" t="s">
        <v>617</v>
      </c>
      <c r="L72" s="3">
        <v>0.09411764705882353</v>
      </c>
      <c r="M72" s="1">
        <v>0</v>
      </c>
      <c r="N72" s="1" t="s">
        <v>1566</v>
      </c>
    </row>
    <row r="73" spans="1:14" ht="12.75" outlineLevel="2">
      <c r="A73" s="1" t="s">
        <v>275</v>
      </c>
      <c r="B73" t="s">
        <v>680</v>
      </c>
      <c r="C73" s="21">
        <v>106</v>
      </c>
      <c r="D73" t="s">
        <v>427</v>
      </c>
      <c r="E73" s="24" t="s">
        <v>681</v>
      </c>
      <c r="F73" t="s">
        <v>682</v>
      </c>
      <c r="G73" t="s">
        <v>683</v>
      </c>
      <c r="H73" s="4" t="s">
        <v>1605</v>
      </c>
      <c r="I73" s="2">
        <v>1261279.63</v>
      </c>
      <c r="J73" s="1" t="s">
        <v>1828</v>
      </c>
      <c r="K73" s="1" t="s">
        <v>617</v>
      </c>
      <c r="L73" s="3">
        <v>0.11764705882352941</v>
      </c>
      <c r="M73" s="1">
        <v>0</v>
      </c>
      <c r="N73" s="1" t="s">
        <v>1566</v>
      </c>
    </row>
    <row r="74" spans="1:14" ht="12.75" outlineLevel="2">
      <c r="A74" s="1" t="s">
        <v>276</v>
      </c>
      <c r="B74" t="s">
        <v>689</v>
      </c>
      <c r="C74" s="21">
        <v>106</v>
      </c>
      <c r="D74" t="s">
        <v>427</v>
      </c>
      <c r="E74" s="24" t="s">
        <v>690</v>
      </c>
      <c r="F74" t="s">
        <v>691</v>
      </c>
      <c r="G74" t="s">
        <v>692</v>
      </c>
      <c r="H74" s="4" t="s">
        <v>1795</v>
      </c>
      <c r="I74" s="2">
        <v>6306398.1</v>
      </c>
      <c r="J74" s="1" t="s">
        <v>1595</v>
      </c>
      <c r="K74" s="1" t="s">
        <v>617</v>
      </c>
      <c r="L74" s="3">
        <v>0.5882352941176471</v>
      </c>
      <c r="M74" s="1">
        <v>0</v>
      </c>
      <c r="N74" s="1" t="s">
        <v>1566</v>
      </c>
    </row>
    <row r="75" spans="1:14" ht="12.75" outlineLevel="2">
      <c r="A75" s="1" t="s">
        <v>277</v>
      </c>
      <c r="B75" t="s">
        <v>695</v>
      </c>
      <c r="C75" s="21">
        <v>106</v>
      </c>
      <c r="D75" t="s">
        <v>427</v>
      </c>
      <c r="E75" s="24" t="s">
        <v>1561</v>
      </c>
      <c r="F75" t="s">
        <v>1562</v>
      </c>
      <c r="G75" t="s">
        <v>694</v>
      </c>
      <c r="H75" s="4" t="s">
        <v>616</v>
      </c>
      <c r="I75" s="2">
        <v>621349.8</v>
      </c>
      <c r="J75" s="1" t="s">
        <v>1565</v>
      </c>
      <c r="K75" s="1" t="s">
        <v>1844</v>
      </c>
      <c r="L75" s="3">
        <v>0.05411764705882353</v>
      </c>
      <c r="M75" s="1">
        <v>0</v>
      </c>
      <c r="N75" s="1" t="s">
        <v>1566</v>
      </c>
    </row>
    <row r="76" spans="1:14" ht="12.75" outlineLevel="2">
      <c r="A76" s="1" t="s">
        <v>278</v>
      </c>
      <c r="B76" t="s">
        <v>701</v>
      </c>
      <c r="C76" s="21">
        <v>106</v>
      </c>
      <c r="D76" t="s">
        <v>427</v>
      </c>
      <c r="E76" s="24" t="s">
        <v>702</v>
      </c>
      <c r="F76" t="s">
        <v>703</v>
      </c>
      <c r="G76" t="s">
        <v>704</v>
      </c>
      <c r="H76" s="4" t="s">
        <v>1605</v>
      </c>
      <c r="I76" s="2">
        <v>378383.89</v>
      </c>
      <c r="J76" s="1" t="s">
        <v>1828</v>
      </c>
      <c r="K76" s="1" t="s">
        <v>617</v>
      </c>
      <c r="L76" s="3">
        <v>0.03529411764705882</v>
      </c>
      <c r="M76" s="1">
        <v>0</v>
      </c>
      <c r="N76" s="1" t="s">
        <v>1566</v>
      </c>
    </row>
    <row r="77" spans="1:14" ht="12.75" outlineLevel="2">
      <c r="A77" s="1" t="s">
        <v>279</v>
      </c>
      <c r="B77" t="s">
        <v>707</v>
      </c>
      <c r="C77" s="21">
        <v>106</v>
      </c>
      <c r="D77" t="s">
        <v>427</v>
      </c>
      <c r="E77" s="24" t="s">
        <v>708</v>
      </c>
      <c r="F77" t="s">
        <v>709</v>
      </c>
      <c r="G77" t="s">
        <v>710</v>
      </c>
      <c r="H77" s="4" t="s">
        <v>1605</v>
      </c>
      <c r="I77" s="2">
        <v>17951605.44</v>
      </c>
      <c r="J77" s="1" t="s">
        <v>450</v>
      </c>
      <c r="K77" s="1" t="s">
        <v>1844</v>
      </c>
      <c r="L77" s="3">
        <v>1.5635294117647058</v>
      </c>
      <c r="M77" s="1">
        <v>0</v>
      </c>
      <c r="N77" s="1" t="s">
        <v>1566</v>
      </c>
    </row>
    <row r="78" spans="1:14" ht="12.75" outlineLevel="2">
      <c r="A78" s="1" t="s">
        <v>280</v>
      </c>
      <c r="B78" t="s">
        <v>715</v>
      </c>
      <c r="C78" s="21">
        <v>106</v>
      </c>
      <c r="D78" t="s">
        <v>427</v>
      </c>
      <c r="E78" s="24" t="s">
        <v>716</v>
      </c>
      <c r="F78" t="s">
        <v>717</v>
      </c>
      <c r="G78" t="s">
        <v>718</v>
      </c>
      <c r="H78" s="4" t="s">
        <v>1795</v>
      </c>
      <c r="I78" s="2">
        <v>7179291.39</v>
      </c>
      <c r="J78" s="1" t="s">
        <v>577</v>
      </c>
      <c r="K78" s="1" t="s">
        <v>1844</v>
      </c>
      <c r="L78" s="3">
        <v>0.6252941176470588</v>
      </c>
      <c r="M78" s="1">
        <v>0</v>
      </c>
      <c r="N78" s="1" t="s">
        <v>1566</v>
      </c>
    </row>
    <row r="79" spans="1:14" ht="12.75" outlineLevel="2">
      <c r="A79" s="1" t="s">
        <v>281</v>
      </c>
      <c r="B79" t="s">
        <v>720</v>
      </c>
      <c r="C79" s="21">
        <v>106</v>
      </c>
      <c r="D79" t="s">
        <v>427</v>
      </c>
      <c r="E79" s="24" t="s">
        <v>721</v>
      </c>
      <c r="F79" t="s">
        <v>722</v>
      </c>
      <c r="G79" t="s">
        <v>723</v>
      </c>
      <c r="H79" s="4" t="s">
        <v>1605</v>
      </c>
      <c r="I79" s="2">
        <v>5360438.37</v>
      </c>
      <c r="J79" s="1" t="s">
        <v>450</v>
      </c>
      <c r="K79" s="1" t="s">
        <v>617</v>
      </c>
      <c r="L79" s="3">
        <v>0.5</v>
      </c>
      <c r="M79" s="1">
        <v>0</v>
      </c>
      <c r="N79" s="1" t="s">
        <v>1566</v>
      </c>
    </row>
    <row r="80" spans="1:14" ht="12.75" outlineLevel="2">
      <c r="A80" s="1" t="s">
        <v>282</v>
      </c>
      <c r="B80" t="s">
        <v>729</v>
      </c>
      <c r="C80" s="21">
        <v>106</v>
      </c>
      <c r="D80" t="s">
        <v>427</v>
      </c>
      <c r="E80" s="24" t="s">
        <v>725</v>
      </c>
      <c r="F80" t="s">
        <v>726</v>
      </c>
      <c r="G80" t="s">
        <v>727</v>
      </c>
      <c r="H80" s="4" t="s">
        <v>728</v>
      </c>
      <c r="I80" s="2">
        <v>5666439.82</v>
      </c>
      <c r="J80" s="1" t="s">
        <v>1565</v>
      </c>
      <c r="K80" s="1" t="s">
        <v>1844</v>
      </c>
      <c r="L80" s="3">
        <v>0.4935294117647059</v>
      </c>
      <c r="M80" s="1">
        <v>0</v>
      </c>
      <c r="N80" s="1" t="s">
        <v>1566</v>
      </c>
    </row>
    <row r="81" spans="1:14" ht="12.75" outlineLevel="2">
      <c r="A81" s="1" t="s">
        <v>283</v>
      </c>
      <c r="B81" t="s">
        <v>734</v>
      </c>
      <c r="C81" s="21">
        <v>106</v>
      </c>
      <c r="D81" t="s">
        <v>427</v>
      </c>
      <c r="E81" s="24" t="s">
        <v>731</v>
      </c>
      <c r="F81" t="s">
        <v>732</v>
      </c>
      <c r="G81" t="s">
        <v>733</v>
      </c>
      <c r="H81" s="4" t="s">
        <v>1795</v>
      </c>
      <c r="I81" s="2">
        <v>2995539.05</v>
      </c>
      <c r="J81" s="1" t="s">
        <v>1828</v>
      </c>
      <c r="K81" s="1" t="s">
        <v>617</v>
      </c>
      <c r="L81" s="3">
        <v>0.27941176470588236</v>
      </c>
      <c r="M81" s="1">
        <v>0</v>
      </c>
      <c r="N81" s="1" t="s">
        <v>1566</v>
      </c>
    </row>
    <row r="82" spans="1:14" ht="12.75" outlineLevel="2">
      <c r="A82" s="1" t="s">
        <v>284</v>
      </c>
      <c r="B82" t="s">
        <v>739</v>
      </c>
      <c r="C82" s="21">
        <v>106</v>
      </c>
      <c r="D82" t="s">
        <v>427</v>
      </c>
      <c r="E82" s="24" t="s">
        <v>740</v>
      </c>
      <c r="F82" t="s">
        <v>741</v>
      </c>
      <c r="G82" t="s">
        <v>742</v>
      </c>
      <c r="H82" s="4" t="s">
        <v>1795</v>
      </c>
      <c r="I82" s="2">
        <v>7179291.39</v>
      </c>
      <c r="J82" s="1" t="s">
        <v>1828</v>
      </c>
      <c r="K82" s="1" t="s">
        <v>1844</v>
      </c>
      <c r="L82" s="3">
        <v>0.6252941176470588</v>
      </c>
      <c r="M82" s="1">
        <v>0</v>
      </c>
      <c r="N82" s="1" t="s">
        <v>1566</v>
      </c>
    </row>
    <row r="83" spans="1:14" ht="12.75" outlineLevel="2">
      <c r="A83" s="1" t="s">
        <v>285</v>
      </c>
      <c r="B83" t="s">
        <v>744</v>
      </c>
      <c r="C83" s="21">
        <v>106</v>
      </c>
      <c r="D83" t="s">
        <v>427</v>
      </c>
      <c r="E83" s="24" t="s">
        <v>745</v>
      </c>
      <c r="F83" t="s">
        <v>746</v>
      </c>
      <c r="G83" t="s">
        <v>747</v>
      </c>
      <c r="H83" s="4" t="s">
        <v>1795</v>
      </c>
      <c r="I83" s="2">
        <v>962879.79</v>
      </c>
      <c r="J83" s="1" t="s">
        <v>1588</v>
      </c>
      <c r="K83" s="1" t="s">
        <v>617</v>
      </c>
      <c r="L83" s="3">
        <v>0</v>
      </c>
      <c r="M83" s="1">
        <v>500</v>
      </c>
      <c r="N83" s="1" t="s">
        <v>451</v>
      </c>
    </row>
    <row r="84" spans="1:14" ht="12.75" outlineLevel="2">
      <c r="A84" s="1" t="s">
        <v>286</v>
      </c>
      <c r="B84" t="s">
        <v>749</v>
      </c>
      <c r="C84" s="21">
        <v>106</v>
      </c>
      <c r="D84" t="s">
        <v>427</v>
      </c>
      <c r="E84" s="24" t="s">
        <v>750</v>
      </c>
      <c r="F84" t="s">
        <v>751</v>
      </c>
      <c r="G84" t="s">
        <v>752</v>
      </c>
      <c r="H84" s="4" t="s">
        <v>1807</v>
      </c>
      <c r="I84" s="2">
        <v>6937037.92</v>
      </c>
      <c r="J84" s="1" t="s">
        <v>753</v>
      </c>
      <c r="K84" s="1" t="s">
        <v>617</v>
      </c>
      <c r="L84" s="3">
        <v>0.6470588235294118</v>
      </c>
      <c r="M84" s="1">
        <v>0</v>
      </c>
      <c r="N84" s="1" t="s">
        <v>1566</v>
      </c>
    </row>
    <row r="85" spans="1:14" ht="12.75" outlineLevel="2">
      <c r="A85" s="1" t="s">
        <v>287</v>
      </c>
      <c r="B85" t="s">
        <v>754</v>
      </c>
      <c r="C85" s="21">
        <v>106</v>
      </c>
      <c r="D85" t="s">
        <v>427</v>
      </c>
      <c r="E85" s="24" t="s">
        <v>755</v>
      </c>
      <c r="F85" t="s">
        <v>756</v>
      </c>
      <c r="G85" t="s">
        <v>757</v>
      </c>
      <c r="H85" s="4" t="s">
        <v>1795</v>
      </c>
      <c r="I85" s="2">
        <v>3613364.38</v>
      </c>
      <c r="J85" s="1" t="s">
        <v>432</v>
      </c>
      <c r="K85" s="1" t="s">
        <v>617</v>
      </c>
      <c r="L85" s="3">
        <v>0.23529411764705882</v>
      </c>
      <c r="M85" s="1">
        <v>400</v>
      </c>
      <c r="N85" s="1" t="s">
        <v>1566</v>
      </c>
    </row>
    <row r="86" spans="1:14" ht="12.75" outlineLevel="2">
      <c r="A86" s="1" t="s">
        <v>288</v>
      </c>
      <c r="B86" t="s">
        <v>758</v>
      </c>
      <c r="C86" s="21">
        <v>106</v>
      </c>
      <c r="D86" t="s">
        <v>427</v>
      </c>
      <c r="E86" s="24" t="s">
        <v>759</v>
      </c>
      <c r="F86" t="s">
        <v>760</v>
      </c>
      <c r="G86" t="s">
        <v>761</v>
      </c>
      <c r="H86" s="4" t="s">
        <v>1795</v>
      </c>
      <c r="I86" s="2">
        <v>1891919.46</v>
      </c>
      <c r="J86" s="1" t="s">
        <v>1828</v>
      </c>
      <c r="K86" s="1" t="s">
        <v>617</v>
      </c>
      <c r="L86" s="3">
        <v>0.17647058823529413</v>
      </c>
      <c r="M86" s="1">
        <v>0</v>
      </c>
      <c r="N86" s="1" t="s">
        <v>1566</v>
      </c>
    </row>
    <row r="87" spans="1:14" ht="12.75" outlineLevel="2">
      <c r="A87" s="1" t="s">
        <v>289</v>
      </c>
      <c r="B87" t="s">
        <v>763</v>
      </c>
      <c r="C87" s="21">
        <v>106</v>
      </c>
      <c r="D87" t="s">
        <v>427</v>
      </c>
      <c r="E87" s="24" t="s">
        <v>764</v>
      </c>
      <c r="F87" t="s">
        <v>765</v>
      </c>
      <c r="G87" t="s">
        <v>766</v>
      </c>
      <c r="H87" s="4" t="s">
        <v>1807</v>
      </c>
      <c r="I87" s="2">
        <v>3153199.01</v>
      </c>
      <c r="J87" s="1" t="s">
        <v>1565</v>
      </c>
      <c r="K87" s="1" t="s">
        <v>617</v>
      </c>
      <c r="L87" s="3">
        <v>0.29411764705882354</v>
      </c>
      <c r="M87" s="1">
        <v>0</v>
      </c>
      <c r="N87" s="1" t="s">
        <v>1566</v>
      </c>
    </row>
    <row r="88" spans="1:14" ht="12.75" outlineLevel="2">
      <c r="A88" s="1" t="s">
        <v>290</v>
      </c>
      <c r="B88" t="s">
        <v>767</v>
      </c>
      <c r="C88" s="21">
        <v>106</v>
      </c>
      <c r="D88" t="s">
        <v>427</v>
      </c>
      <c r="E88" s="24" t="s">
        <v>768</v>
      </c>
      <c r="F88" t="s">
        <v>769</v>
      </c>
      <c r="G88" t="s">
        <v>770</v>
      </c>
      <c r="H88" s="4" t="s">
        <v>1795</v>
      </c>
      <c r="I88" s="2">
        <v>3153199.01</v>
      </c>
      <c r="J88" s="1" t="s">
        <v>1595</v>
      </c>
      <c r="K88" s="1" t="s">
        <v>617</v>
      </c>
      <c r="L88" s="3">
        <v>0.29411764705882354</v>
      </c>
      <c r="M88" s="1">
        <v>0</v>
      </c>
      <c r="N88" s="1" t="s">
        <v>1566</v>
      </c>
    </row>
    <row r="89" spans="1:14" ht="12.75" outlineLevel="2">
      <c r="A89" s="1" t="s">
        <v>291</v>
      </c>
      <c r="B89" t="s">
        <v>775</v>
      </c>
      <c r="C89" s="21">
        <v>106</v>
      </c>
      <c r="D89" t="s">
        <v>427</v>
      </c>
      <c r="E89" s="24" t="s">
        <v>776</v>
      </c>
      <c r="F89" t="s">
        <v>777</v>
      </c>
      <c r="G89" t="s">
        <v>778</v>
      </c>
      <c r="H89" s="4" t="s">
        <v>1795</v>
      </c>
      <c r="I89" s="2">
        <v>7429182.05</v>
      </c>
      <c r="J89" s="1" t="s">
        <v>1828</v>
      </c>
      <c r="K89" s="1" t="s">
        <v>1844</v>
      </c>
      <c r="L89" s="3">
        <v>0.6470588235294118</v>
      </c>
      <c r="M89" s="1">
        <v>0</v>
      </c>
      <c r="N89" s="1" t="s">
        <v>1566</v>
      </c>
    </row>
    <row r="90" spans="1:14" ht="12.75" outlineLevel="2">
      <c r="A90" s="1" t="s">
        <v>292</v>
      </c>
      <c r="B90" t="s">
        <v>781</v>
      </c>
      <c r="C90" s="21">
        <v>106</v>
      </c>
      <c r="D90" t="s">
        <v>427</v>
      </c>
      <c r="E90" s="24" t="s">
        <v>782</v>
      </c>
      <c r="F90" t="s">
        <v>783</v>
      </c>
      <c r="G90" t="s">
        <v>784</v>
      </c>
      <c r="H90" s="4" t="s">
        <v>1795</v>
      </c>
      <c r="I90" s="2">
        <v>3153199.01</v>
      </c>
      <c r="J90" s="1" t="s">
        <v>432</v>
      </c>
      <c r="K90" s="1" t="s">
        <v>617</v>
      </c>
      <c r="L90" s="3">
        <v>0.29411764705882354</v>
      </c>
      <c r="M90" s="1">
        <v>0</v>
      </c>
      <c r="N90" s="1" t="s">
        <v>1566</v>
      </c>
    </row>
    <row r="91" spans="1:14" ht="12.75" outlineLevel="2">
      <c r="A91" s="1" t="s">
        <v>293</v>
      </c>
      <c r="B91" t="s">
        <v>785</v>
      </c>
      <c r="C91" s="21">
        <v>106</v>
      </c>
      <c r="D91" t="s">
        <v>427</v>
      </c>
      <c r="E91" s="24" t="s">
        <v>786</v>
      </c>
      <c r="F91" t="s">
        <v>787</v>
      </c>
      <c r="G91" t="s">
        <v>788</v>
      </c>
      <c r="H91" s="4" t="s">
        <v>1795</v>
      </c>
      <c r="I91" s="2">
        <v>3153199.01</v>
      </c>
      <c r="J91" s="1" t="s">
        <v>789</v>
      </c>
      <c r="K91" s="1" t="s">
        <v>617</v>
      </c>
      <c r="L91" s="3">
        <v>0.29411764705882354</v>
      </c>
      <c r="M91" s="1">
        <v>0</v>
      </c>
      <c r="N91" s="1" t="s">
        <v>1566</v>
      </c>
    </row>
    <row r="92" spans="1:14" ht="12.75" outlineLevel="2">
      <c r="A92" s="1" t="s">
        <v>294</v>
      </c>
      <c r="B92" t="s">
        <v>790</v>
      </c>
      <c r="C92" s="21">
        <v>106</v>
      </c>
      <c r="D92" t="s">
        <v>427</v>
      </c>
      <c r="E92" s="24" t="s">
        <v>791</v>
      </c>
      <c r="F92" t="s">
        <v>792</v>
      </c>
      <c r="G92" t="s">
        <v>793</v>
      </c>
      <c r="H92" s="4" t="s">
        <v>1795</v>
      </c>
      <c r="I92" s="2">
        <v>3153199.01</v>
      </c>
      <c r="J92" s="1" t="s">
        <v>1828</v>
      </c>
      <c r="K92" s="1" t="s">
        <v>617</v>
      </c>
      <c r="L92" s="3">
        <v>0.29411764705882354</v>
      </c>
      <c r="M92" s="1">
        <v>0</v>
      </c>
      <c r="N92" s="1" t="s">
        <v>1566</v>
      </c>
    </row>
    <row r="93" spans="1:14" ht="12.75" outlineLevel="2">
      <c r="A93" s="1" t="s">
        <v>295</v>
      </c>
      <c r="B93" t="s">
        <v>794</v>
      </c>
      <c r="C93" s="21">
        <v>106</v>
      </c>
      <c r="D93" t="s">
        <v>427</v>
      </c>
      <c r="E93" s="24" t="s">
        <v>795</v>
      </c>
      <c r="F93" t="s">
        <v>796</v>
      </c>
      <c r="G93" t="s">
        <v>797</v>
      </c>
      <c r="H93" s="4" t="s">
        <v>1795</v>
      </c>
      <c r="I93" s="2">
        <v>6193236.32</v>
      </c>
      <c r="J93" s="1" t="s">
        <v>1828</v>
      </c>
      <c r="K93" s="1" t="s">
        <v>1844</v>
      </c>
      <c r="L93" s="3">
        <v>0.5394117647058824</v>
      </c>
      <c r="M93" s="1">
        <v>0</v>
      </c>
      <c r="N93" s="1" t="s">
        <v>1566</v>
      </c>
    </row>
    <row r="94" spans="1:14" ht="12.75" outlineLevel="2">
      <c r="A94" s="1" t="s">
        <v>296</v>
      </c>
      <c r="B94" t="s">
        <v>802</v>
      </c>
      <c r="C94" s="21">
        <v>106</v>
      </c>
      <c r="D94" t="s">
        <v>427</v>
      </c>
      <c r="E94" s="24" t="s">
        <v>460</v>
      </c>
      <c r="F94" t="s">
        <v>461</v>
      </c>
      <c r="G94" t="s">
        <v>803</v>
      </c>
      <c r="H94" s="4" t="s">
        <v>1795</v>
      </c>
      <c r="I94" s="2">
        <v>5097022.76</v>
      </c>
      <c r="J94" s="1" t="s">
        <v>432</v>
      </c>
      <c r="K94" s="1" t="s">
        <v>617</v>
      </c>
      <c r="L94" s="3">
        <v>0.35294117647058826</v>
      </c>
      <c r="M94" s="1">
        <v>250</v>
      </c>
      <c r="N94" s="1" t="s">
        <v>434</v>
      </c>
    </row>
    <row r="95" spans="1:14" ht="12.75" outlineLevel="2">
      <c r="A95" s="1" t="s">
        <v>297</v>
      </c>
      <c r="B95" t="s">
        <v>804</v>
      </c>
      <c r="C95" s="21">
        <v>106</v>
      </c>
      <c r="D95" t="s">
        <v>427</v>
      </c>
      <c r="E95" s="24" t="s">
        <v>805</v>
      </c>
      <c r="F95" t="s">
        <v>806</v>
      </c>
      <c r="G95" t="s">
        <v>807</v>
      </c>
      <c r="H95" s="4" t="s">
        <v>1795</v>
      </c>
      <c r="I95" s="2">
        <v>3153199.01</v>
      </c>
      <c r="J95" s="1" t="s">
        <v>789</v>
      </c>
      <c r="K95" s="1" t="s">
        <v>617</v>
      </c>
      <c r="L95" s="3">
        <v>0.29411764705882354</v>
      </c>
      <c r="M95" s="1">
        <v>0</v>
      </c>
      <c r="N95" s="1" t="s">
        <v>1566</v>
      </c>
    </row>
    <row r="96" spans="1:14" ht="12.75" outlineLevel="2">
      <c r="A96" s="1" t="s">
        <v>298</v>
      </c>
      <c r="B96" t="s">
        <v>808</v>
      </c>
      <c r="C96" s="21">
        <v>106</v>
      </c>
      <c r="D96" t="s">
        <v>427</v>
      </c>
      <c r="E96" s="24" t="s">
        <v>809</v>
      </c>
      <c r="F96" t="s">
        <v>810</v>
      </c>
      <c r="G96" t="s">
        <v>811</v>
      </c>
      <c r="H96" s="4" t="s">
        <v>1795</v>
      </c>
      <c r="I96" s="2">
        <v>2837879.11</v>
      </c>
      <c r="J96" s="1" t="s">
        <v>789</v>
      </c>
      <c r="K96" s="1" t="s">
        <v>617</v>
      </c>
      <c r="L96" s="3">
        <v>0.2647058823529412</v>
      </c>
      <c r="M96" s="1">
        <v>0</v>
      </c>
      <c r="N96" s="1" t="s">
        <v>1566</v>
      </c>
    </row>
    <row r="97" spans="1:14" ht="12.75" outlineLevel="2">
      <c r="A97" s="1" t="s">
        <v>299</v>
      </c>
      <c r="B97" t="s">
        <v>849</v>
      </c>
      <c r="C97" s="21">
        <v>106</v>
      </c>
      <c r="D97" t="s">
        <v>427</v>
      </c>
      <c r="E97" s="24" t="s">
        <v>846</v>
      </c>
      <c r="F97" t="s">
        <v>847</v>
      </c>
      <c r="G97" t="s">
        <v>848</v>
      </c>
      <c r="H97" s="4" t="s">
        <v>1834</v>
      </c>
      <c r="I97" s="2">
        <v>977491.72</v>
      </c>
      <c r="J97" s="1" t="s">
        <v>1565</v>
      </c>
      <c r="K97" s="1" t="s">
        <v>617</v>
      </c>
      <c r="L97" s="3">
        <v>0.09117647058823529</v>
      </c>
      <c r="M97" s="1">
        <v>0</v>
      </c>
      <c r="N97" s="1" t="s">
        <v>1566</v>
      </c>
    </row>
    <row r="98" spans="1:14" ht="12.75" outlineLevel="2">
      <c r="A98" s="1" t="s">
        <v>300</v>
      </c>
      <c r="B98" t="s">
        <v>887</v>
      </c>
      <c r="C98" s="21">
        <v>106</v>
      </c>
      <c r="D98" t="s">
        <v>427</v>
      </c>
      <c r="E98" s="24" t="s">
        <v>888</v>
      </c>
      <c r="F98" t="s">
        <v>889</v>
      </c>
      <c r="G98" t="s">
        <v>890</v>
      </c>
      <c r="H98" s="4" t="s">
        <v>891</v>
      </c>
      <c r="I98" s="2">
        <v>589332.6</v>
      </c>
      <c r="J98" s="1" t="s">
        <v>892</v>
      </c>
      <c r="K98" s="1" t="s">
        <v>893</v>
      </c>
      <c r="L98" s="3">
        <v>0.5294117647058824</v>
      </c>
      <c r="M98" s="1">
        <v>0</v>
      </c>
      <c r="N98" s="1" t="s">
        <v>434</v>
      </c>
    </row>
    <row r="99" spans="1:14" ht="12.75" outlineLevel="2">
      <c r="A99" s="1" t="s">
        <v>301</v>
      </c>
      <c r="B99" t="s">
        <v>894</v>
      </c>
      <c r="C99" s="21">
        <v>106</v>
      </c>
      <c r="D99" t="s">
        <v>427</v>
      </c>
      <c r="E99" s="24" t="s">
        <v>895</v>
      </c>
      <c r="F99" t="s">
        <v>896</v>
      </c>
      <c r="G99" t="s">
        <v>897</v>
      </c>
      <c r="H99" s="4" t="s">
        <v>898</v>
      </c>
      <c r="I99" s="2">
        <v>2300955.45</v>
      </c>
      <c r="J99" s="1" t="s">
        <v>678</v>
      </c>
      <c r="K99" s="1" t="s">
        <v>899</v>
      </c>
      <c r="L99" s="3">
        <v>1.7205882352941178</v>
      </c>
      <c r="M99" s="1">
        <v>0</v>
      </c>
      <c r="N99" s="1" t="s">
        <v>1566</v>
      </c>
    </row>
    <row r="100" spans="1:14" ht="12.75" outlineLevel="2">
      <c r="A100" s="1" t="s">
        <v>302</v>
      </c>
      <c r="B100" t="s">
        <v>900</v>
      </c>
      <c r="C100" s="21">
        <v>106</v>
      </c>
      <c r="D100" t="s">
        <v>427</v>
      </c>
      <c r="E100" s="24" t="s">
        <v>895</v>
      </c>
      <c r="F100" t="s">
        <v>896</v>
      </c>
      <c r="G100" t="s">
        <v>897</v>
      </c>
      <c r="H100" s="4" t="s">
        <v>898</v>
      </c>
      <c r="I100" s="2">
        <v>14216845.5</v>
      </c>
      <c r="J100" s="1" t="s">
        <v>678</v>
      </c>
      <c r="K100" s="1" t="s">
        <v>899</v>
      </c>
      <c r="L100" s="3">
        <v>1.1470588235294117</v>
      </c>
      <c r="M100" s="1">
        <v>0</v>
      </c>
      <c r="N100" s="1" t="s">
        <v>1566</v>
      </c>
    </row>
    <row r="101" spans="1:14" ht="12.75" outlineLevel="2">
      <c r="A101" s="1" t="s">
        <v>303</v>
      </c>
      <c r="B101" t="s">
        <v>910</v>
      </c>
      <c r="C101" s="21">
        <v>106</v>
      </c>
      <c r="D101" t="s">
        <v>427</v>
      </c>
      <c r="E101" s="24" t="s">
        <v>911</v>
      </c>
      <c r="F101" t="s">
        <v>912</v>
      </c>
      <c r="G101" t="s">
        <v>913</v>
      </c>
      <c r="H101" s="4" t="s">
        <v>914</v>
      </c>
      <c r="I101" s="2">
        <v>589986.8</v>
      </c>
      <c r="J101" s="1" t="s">
        <v>678</v>
      </c>
      <c r="K101" s="1" t="s">
        <v>1808</v>
      </c>
      <c r="L101" s="3">
        <v>0.5882352941176471</v>
      </c>
      <c r="M101" s="1">
        <v>0</v>
      </c>
      <c r="N101" s="1" t="s">
        <v>1566</v>
      </c>
    </row>
    <row r="102" spans="1:14" ht="12.75" outlineLevel="2">
      <c r="A102" s="1" t="s">
        <v>304</v>
      </c>
      <c r="B102" t="s">
        <v>915</v>
      </c>
      <c r="C102" s="21">
        <v>106</v>
      </c>
      <c r="D102" t="s">
        <v>427</v>
      </c>
      <c r="E102" s="24" t="s">
        <v>911</v>
      </c>
      <c r="F102" t="s">
        <v>912</v>
      </c>
      <c r="G102" t="s">
        <v>913</v>
      </c>
      <c r="H102" s="4" t="s">
        <v>914</v>
      </c>
      <c r="I102" s="2">
        <v>6798544.01</v>
      </c>
      <c r="J102" s="1" t="s">
        <v>678</v>
      </c>
      <c r="K102" s="1" t="s">
        <v>1808</v>
      </c>
      <c r="L102" s="3">
        <v>0.5882352941176471</v>
      </c>
      <c r="M102" s="1">
        <v>0</v>
      </c>
      <c r="N102" s="1" t="s">
        <v>1566</v>
      </c>
    </row>
    <row r="103" spans="1:14" ht="12.75" outlineLevel="2">
      <c r="A103" s="1" t="s">
        <v>305</v>
      </c>
      <c r="B103" t="s">
        <v>916</v>
      </c>
      <c r="C103" s="21">
        <v>106</v>
      </c>
      <c r="D103" t="s">
        <v>427</v>
      </c>
      <c r="E103" s="24" t="s">
        <v>917</v>
      </c>
      <c r="F103" t="s">
        <v>918</v>
      </c>
      <c r="G103" t="s">
        <v>919</v>
      </c>
      <c r="H103" s="4" t="s">
        <v>920</v>
      </c>
      <c r="I103" s="2">
        <v>908351.87</v>
      </c>
      <c r="J103" s="1" t="s">
        <v>753</v>
      </c>
      <c r="K103" s="1" t="s">
        <v>617</v>
      </c>
      <c r="L103" s="3">
        <v>0.09705882352941177</v>
      </c>
      <c r="M103" s="1">
        <v>0</v>
      </c>
      <c r="N103" s="1" t="s">
        <v>451</v>
      </c>
    </row>
    <row r="104" spans="1:14" ht="12.75" outlineLevel="2">
      <c r="A104" s="1" t="s">
        <v>306</v>
      </c>
      <c r="B104" t="s">
        <v>954</v>
      </c>
      <c r="C104" s="21">
        <v>106</v>
      </c>
      <c r="D104" t="s">
        <v>427</v>
      </c>
      <c r="E104" s="24" t="s">
        <v>955</v>
      </c>
      <c r="F104" t="s">
        <v>956</v>
      </c>
      <c r="G104" t="s">
        <v>957</v>
      </c>
      <c r="H104" s="4" t="s">
        <v>952</v>
      </c>
      <c r="I104" s="2">
        <v>6621718.01</v>
      </c>
      <c r="J104" s="1" t="s">
        <v>583</v>
      </c>
      <c r="K104" s="1" t="s">
        <v>617</v>
      </c>
      <c r="L104" s="3">
        <v>0.6176470588235294</v>
      </c>
      <c r="M104" s="1">
        <v>0</v>
      </c>
      <c r="N104" s="1" t="s">
        <v>1566</v>
      </c>
    </row>
    <row r="105" spans="1:14" ht="12.75" outlineLevel="2">
      <c r="A105" s="1" t="s">
        <v>307</v>
      </c>
      <c r="B105" t="s">
        <v>958</v>
      </c>
      <c r="C105" s="21">
        <v>106</v>
      </c>
      <c r="D105" t="s">
        <v>427</v>
      </c>
      <c r="E105" s="24" t="s">
        <v>959</v>
      </c>
      <c r="F105" t="s">
        <v>960</v>
      </c>
      <c r="G105" t="s">
        <v>961</v>
      </c>
      <c r="H105" s="4" t="s">
        <v>947</v>
      </c>
      <c r="I105" s="2">
        <v>10522423.3</v>
      </c>
      <c r="J105" s="1" t="s">
        <v>583</v>
      </c>
      <c r="K105" s="1" t="s">
        <v>1844</v>
      </c>
      <c r="L105" s="3">
        <v>0.9164705882352941</v>
      </c>
      <c r="M105" s="1">
        <v>0</v>
      </c>
      <c r="N105" s="1" t="s">
        <v>1566</v>
      </c>
    </row>
    <row r="106" spans="1:14" ht="12.75" outlineLevel="2">
      <c r="A106" s="1" t="s">
        <v>308</v>
      </c>
      <c r="B106" t="s">
        <v>962</v>
      </c>
      <c r="C106" s="21">
        <v>106</v>
      </c>
      <c r="D106" t="s">
        <v>427</v>
      </c>
      <c r="E106" s="24" t="s">
        <v>963</v>
      </c>
      <c r="F106" t="s">
        <v>964</v>
      </c>
      <c r="G106" t="s">
        <v>965</v>
      </c>
      <c r="H106" s="4" t="s">
        <v>947</v>
      </c>
      <c r="I106" s="2">
        <v>5045118.46</v>
      </c>
      <c r="J106" s="1" t="s">
        <v>583</v>
      </c>
      <c r="K106" s="1" t="s">
        <v>617</v>
      </c>
      <c r="L106" s="3">
        <v>0.47058823529411764</v>
      </c>
      <c r="M106" s="1">
        <v>0</v>
      </c>
      <c r="N106" s="1" t="s">
        <v>1566</v>
      </c>
    </row>
    <row r="107" spans="1:14" ht="12.75" outlineLevel="2">
      <c r="A107" s="1" t="s">
        <v>309</v>
      </c>
      <c r="B107" t="s">
        <v>966</v>
      </c>
      <c r="C107" s="21">
        <v>106</v>
      </c>
      <c r="D107" t="s">
        <v>427</v>
      </c>
      <c r="E107" s="24" t="s">
        <v>967</v>
      </c>
      <c r="F107" t="s">
        <v>968</v>
      </c>
      <c r="G107" t="s">
        <v>969</v>
      </c>
      <c r="H107" s="4" t="s">
        <v>947</v>
      </c>
      <c r="I107" s="2">
        <v>3626178.87</v>
      </c>
      <c r="J107" s="1" t="s">
        <v>583</v>
      </c>
      <c r="K107" s="1" t="s">
        <v>617</v>
      </c>
      <c r="L107" s="3">
        <v>0.3382352941176471</v>
      </c>
      <c r="M107" s="1">
        <v>0</v>
      </c>
      <c r="N107" s="1" t="s">
        <v>1566</v>
      </c>
    </row>
    <row r="108" spans="1:14" ht="12.75" outlineLevel="2">
      <c r="A108" s="1" t="s">
        <v>310</v>
      </c>
      <c r="B108" t="s">
        <v>970</v>
      </c>
      <c r="C108" s="21">
        <v>106</v>
      </c>
      <c r="D108" t="s">
        <v>427</v>
      </c>
      <c r="E108" s="24" t="s">
        <v>971</v>
      </c>
      <c r="F108" t="s">
        <v>972</v>
      </c>
      <c r="G108" t="s">
        <v>973</v>
      </c>
      <c r="H108" s="4" t="s">
        <v>952</v>
      </c>
      <c r="I108" s="2">
        <v>4729798.56</v>
      </c>
      <c r="J108" s="1" t="s">
        <v>583</v>
      </c>
      <c r="K108" s="1" t="s">
        <v>617</v>
      </c>
      <c r="L108" s="3">
        <v>0.4411764705882353</v>
      </c>
      <c r="M108" s="1">
        <v>0</v>
      </c>
      <c r="N108" s="1" t="s">
        <v>1566</v>
      </c>
    </row>
    <row r="109" spans="1:14" ht="12.75" outlineLevel="2">
      <c r="A109" s="1" t="s">
        <v>311</v>
      </c>
      <c r="B109" t="s">
        <v>989</v>
      </c>
      <c r="C109" s="21">
        <v>106</v>
      </c>
      <c r="D109" t="s">
        <v>427</v>
      </c>
      <c r="E109" s="24" t="s">
        <v>990</v>
      </c>
      <c r="F109" t="s">
        <v>991</v>
      </c>
      <c r="G109" t="s">
        <v>992</v>
      </c>
      <c r="H109" s="4" t="s">
        <v>993</v>
      </c>
      <c r="I109" s="2">
        <v>2522559.19</v>
      </c>
      <c r="J109" s="1" t="s">
        <v>994</v>
      </c>
      <c r="K109" s="1" t="s">
        <v>617</v>
      </c>
      <c r="L109" s="3">
        <v>0.23529411764705882</v>
      </c>
      <c r="M109" s="1">
        <v>0</v>
      </c>
      <c r="N109" s="1" t="s">
        <v>1566</v>
      </c>
    </row>
    <row r="110" spans="1:14" ht="12.75" outlineLevel="2">
      <c r="A110" s="1" t="s">
        <v>312</v>
      </c>
      <c r="B110" t="s">
        <v>997</v>
      </c>
      <c r="C110" s="21">
        <v>106</v>
      </c>
      <c r="D110" t="s">
        <v>427</v>
      </c>
      <c r="E110" s="24" t="s">
        <v>998</v>
      </c>
      <c r="F110" t="s">
        <v>999</v>
      </c>
      <c r="G110" t="s">
        <v>1000</v>
      </c>
      <c r="H110" s="4" t="s">
        <v>952</v>
      </c>
      <c r="I110" s="2">
        <v>5392298.61</v>
      </c>
      <c r="J110" s="1" t="s">
        <v>789</v>
      </c>
      <c r="K110" s="1" t="s">
        <v>617</v>
      </c>
      <c r="L110" s="3">
        <v>0.46176470588235297</v>
      </c>
      <c r="M110" s="1">
        <v>162</v>
      </c>
      <c r="N110" s="1" t="s">
        <v>1566</v>
      </c>
    </row>
    <row r="111" spans="1:14" ht="12.75" outlineLevel="2">
      <c r="A111" s="1" t="s">
        <v>313</v>
      </c>
      <c r="B111" t="s">
        <v>1001</v>
      </c>
      <c r="C111" s="21">
        <v>106</v>
      </c>
      <c r="D111" t="s">
        <v>427</v>
      </c>
      <c r="E111" s="24" t="s">
        <v>1002</v>
      </c>
      <c r="F111" t="s">
        <v>1003</v>
      </c>
      <c r="G111" t="s">
        <v>1004</v>
      </c>
      <c r="H111" s="4" t="s">
        <v>914</v>
      </c>
      <c r="I111" s="2">
        <v>4602921.11</v>
      </c>
      <c r="J111" s="1" t="s">
        <v>892</v>
      </c>
      <c r="K111" s="1" t="s">
        <v>617</v>
      </c>
      <c r="L111" s="3">
        <v>0.36411764705882355</v>
      </c>
      <c r="M111" s="1">
        <v>69</v>
      </c>
      <c r="N111" s="1" t="s">
        <v>434</v>
      </c>
    </row>
    <row r="112" spans="1:14" ht="12.75" outlineLevel="2">
      <c r="A112" s="1" t="s">
        <v>314</v>
      </c>
      <c r="B112" t="s">
        <v>1049</v>
      </c>
      <c r="C112" s="21">
        <v>106</v>
      </c>
      <c r="D112" t="s">
        <v>427</v>
      </c>
      <c r="E112" s="24" t="s">
        <v>1050</v>
      </c>
      <c r="F112" t="s">
        <v>1051</v>
      </c>
      <c r="G112" t="s">
        <v>1052</v>
      </c>
      <c r="H112" s="4" t="s">
        <v>1053</v>
      </c>
      <c r="I112" s="2">
        <v>197753.8</v>
      </c>
      <c r="J112" s="1" t="s">
        <v>1565</v>
      </c>
      <c r="K112" s="1" t="s">
        <v>433</v>
      </c>
      <c r="L112" s="3">
        <v>0.1776470588235294</v>
      </c>
      <c r="M112" s="1">
        <v>0</v>
      </c>
      <c r="N112" s="1" t="s">
        <v>434</v>
      </c>
    </row>
    <row r="113" spans="1:14" ht="12.75" outlineLevel="2">
      <c r="A113" s="1" t="s">
        <v>315</v>
      </c>
      <c r="B113" t="s">
        <v>1054</v>
      </c>
      <c r="C113" s="21">
        <v>106</v>
      </c>
      <c r="D113" t="s">
        <v>427</v>
      </c>
      <c r="E113" s="24" t="s">
        <v>1050</v>
      </c>
      <c r="F113" t="s">
        <v>1051</v>
      </c>
      <c r="G113" t="s">
        <v>1052</v>
      </c>
      <c r="H113" s="4" t="s">
        <v>1053</v>
      </c>
      <c r="I113" s="2">
        <v>1224970.89</v>
      </c>
      <c r="J113" s="1" t="s">
        <v>1565</v>
      </c>
      <c r="K113" s="1" t="s">
        <v>433</v>
      </c>
      <c r="L113" s="3">
        <v>0.0888235294117647</v>
      </c>
      <c r="M113" s="1">
        <v>0</v>
      </c>
      <c r="N113" s="1" t="s">
        <v>434</v>
      </c>
    </row>
    <row r="114" spans="1:14" ht="12.75" outlineLevel="2">
      <c r="A114" s="1" t="s">
        <v>316</v>
      </c>
      <c r="B114" t="s">
        <v>1282</v>
      </c>
      <c r="C114" s="21">
        <v>106</v>
      </c>
      <c r="D114" t="s">
        <v>427</v>
      </c>
      <c r="E114" s="24" t="s">
        <v>1283</v>
      </c>
      <c r="F114" t="s">
        <v>1284</v>
      </c>
      <c r="G114" t="s">
        <v>1285</v>
      </c>
      <c r="H114" s="4" t="s">
        <v>1045</v>
      </c>
      <c r="I114" s="2">
        <v>169916.16</v>
      </c>
      <c r="J114" s="1" t="s">
        <v>2358</v>
      </c>
      <c r="K114" s="1" t="s">
        <v>433</v>
      </c>
      <c r="L114" s="3">
        <v>0.16941176470588235</v>
      </c>
      <c r="M114" s="1">
        <v>0</v>
      </c>
      <c r="N114" s="1" t="s">
        <v>1566</v>
      </c>
    </row>
    <row r="115" spans="1:14" ht="12.75" outlineLevel="2">
      <c r="A115" s="1" t="s">
        <v>317</v>
      </c>
      <c r="B115" t="s">
        <v>2359</v>
      </c>
      <c r="C115" s="21">
        <v>106</v>
      </c>
      <c r="D115" t="s">
        <v>427</v>
      </c>
      <c r="E115" s="24" t="s">
        <v>1283</v>
      </c>
      <c r="F115" t="s">
        <v>1284</v>
      </c>
      <c r="G115" t="s">
        <v>1285</v>
      </c>
      <c r="H115" s="4" t="s">
        <v>1045</v>
      </c>
      <c r="I115" s="2">
        <v>1049859.36</v>
      </c>
      <c r="J115" s="1" t="s">
        <v>2358</v>
      </c>
      <c r="K115" s="1" t="s">
        <v>433</v>
      </c>
      <c r="L115" s="3">
        <v>0.08470588235294117</v>
      </c>
      <c r="M115" s="1">
        <v>0</v>
      </c>
      <c r="N115" s="1" t="s">
        <v>1566</v>
      </c>
    </row>
    <row r="116" spans="1:14" ht="12.75" outlineLevel="2">
      <c r="A116" s="1" t="s">
        <v>318</v>
      </c>
      <c r="B116" t="s">
        <v>1877</v>
      </c>
      <c r="C116" s="21">
        <v>106</v>
      </c>
      <c r="D116" t="s">
        <v>427</v>
      </c>
      <c r="E116" s="24" t="s">
        <v>1878</v>
      </c>
      <c r="F116" t="s">
        <v>1879</v>
      </c>
      <c r="G116" t="s">
        <v>1880</v>
      </c>
      <c r="H116" s="4" t="s">
        <v>1010</v>
      </c>
      <c r="I116" s="2">
        <v>58933.3</v>
      </c>
      <c r="J116" s="1" t="s">
        <v>1828</v>
      </c>
      <c r="K116" s="1" t="s">
        <v>1808</v>
      </c>
      <c r="L116" s="3">
        <v>0.052941176470588235</v>
      </c>
      <c r="M116" s="1">
        <v>0</v>
      </c>
      <c r="N116" s="1" t="s">
        <v>434</v>
      </c>
    </row>
    <row r="117" spans="1:14" ht="12.75" outlineLevel="2">
      <c r="A117" s="1" t="s">
        <v>319</v>
      </c>
      <c r="B117" t="s">
        <v>1881</v>
      </c>
      <c r="C117" s="21">
        <v>106</v>
      </c>
      <c r="D117" t="s">
        <v>427</v>
      </c>
      <c r="E117" s="24" t="s">
        <v>1878</v>
      </c>
      <c r="F117" t="s">
        <v>1879</v>
      </c>
      <c r="G117" t="s">
        <v>1880</v>
      </c>
      <c r="H117" s="4" t="s">
        <v>1010</v>
      </c>
      <c r="I117" s="2">
        <v>682275.07</v>
      </c>
      <c r="J117" s="1" t="s">
        <v>1828</v>
      </c>
      <c r="K117" s="1" t="s">
        <v>1808</v>
      </c>
      <c r="L117" s="3">
        <v>0.052941176470588235</v>
      </c>
      <c r="M117" s="1">
        <v>0</v>
      </c>
      <c r="N117" s="1" t="s">
        <v>434</v>
      </c>
    </row>
    <row r="118" spans="1:14" ht="12.75" outlineLevel="2">
      <c r="A118" s="1" t="s">
        <v>320</v>
      </c>
      <c r="B118" t="s">
        <v>1956</v>
      </c>
      <c r="C118" s="21">
        <v>106</v>
      </c>
      <c r="D118" t="s">
        <v>427</v>
      </c>
      <c r="E118" s="24" t="s">
        <v>1957</v>
      </c>
      <c r="F118" t="s">
        <v>1958</v>
      </c>
      <c r="G118" t="s">
        <v>1959</v>
      </c>
      <c r="H118" s="4" t="s">
        <v>1045</v>
      </c>
      <c r="I118" s="2">
        <v>5867824.71</v>
      </c>
      <c r="J118" s="1" t="s">
        <v>1828</v>
      </c>
      <c r="K118" s="1" t="s">
        <v>1844</v>
      </c>
      <c r="L118" s="3">
        <v>0.4582352941176471</v>
      </c>
      <c r="M118" s="1">
        <v>0</v>
      </c>
      <c r="N118" s="1" t="s">
        <v>434</v>
      </c>
    </row>
    <row r="119" spans="1:14" ht="12.75" outlineLevel="2">
      <c r="A119" s="1" t="s">
        <v>321</v>
      </c>
      <c r="B119" t="s">
        <v>1961</v>
      </c>
      <c r="C119" s="21">
        <v>106</v>
      </c>
      <c r="D119" t="s">
        <v>427</v>
      </c>
      <c r="E119" s="24" t="s">
        <v>1962</v>
      </c>
      <c r="F119" t="s">
        <v>1963</v>
      </c>
      <c r="G119" t="s">
        <v>1964</v>
      </c>
      <c r="H119" s="4" t="s">
        <v>1010</v>
      </c>
      <c r="I119" s="2">
        <v>4142880.07</v>
      </c>
      <c r="J119" s="1" t="s">
        <v>1565</v>
      </c>
      <c r="K119" s="1" t="s">
        <v>1844</v>
      </c>
      <c r="L119" s="3">
        <v>0.3235294117647059</v>
      </c>
      <c r="M119" s="1">
        <v>0</v>
      </c>
      <c r="N119" s="1" t="s">
        <v>434</v>
      </c>
    </row>
    <row r="120" spans="1:14" ht="12.75" outlineLevel="2">
      <c r="A120" s="1" t="s">
        <v>322</v>
      </c>
      <c r="B120" t="s">
        <v>2081</v>
      </c>
      <c r="C120" s="21">
        <v>106</v>
      </c>
      <c r="D120" t="s">
        <v>427</v>
      </c>
      <c r="E120" s="24" t="s">
        <v>2082</v>
      </c>
      <c r="F120" t="s">
        <v>2083</v>
      </c>
      <c r="G120" t="s">
        <v>2084</v>
      </c>
      <c r="H120" s="4" t="s">
        <v>2062</v>
      </c>
      <c r="I120" s="2">
        <v>15339.62</v>
      </c>
      <c r="J120" s="1" t="s">
        <v>1828</v>
      </c>
      <c r="K120" s="1" t="s">
        <v>433</v>
      </c>
      <c r="L120" s="3">
        <v>0.015294117647058824</v>
      </c>
      <c r="M120" s="1">
        <v>0</v>
      </c>
      <c r="N120" s="1" t="s">
        <v>1566</v>
      </c>
    </row>
    <row r="121" spans="1:14" ht="12.75" outlineLevel="2">
      <c r="A121" s="1" t="s">
        <v>323</v>
      </c>
      <c r="B121" t="s">
        <v>2085</v>
      </c>
      <c r="C121" s="21">
        <v>106</v>
      </c>
      <c r="D121" t="s">
        <v>427</v>
      </c>
      <c r="E121" s="24" t="s">
        <v>2082</v>
      </c>
      <c r="F121" t="s">
        <v>2083</v>
      </c>
      <c r="G121" t="s">
        <v>2084</v>
      </c>
      <c r="H121" s="4" t="s">
        <v>2062</v>
      </c>
      <c r="I121" s="2">
        <v>94778.97</v>
      </c>
      <c r="J121" s="1" t="s">
        <v>1828</v>
      </c>
      <c r="K121" s="1" t="s">
        <v>433</v>
      </c>
      <c r="L121" s="3">
        <v>0.007647058823529412</v>
      </c>
      <c r="M121" s="1">
        <v>0</v>
      </c>
      <c r="N121" s="1" t="s">
        <v>1566</v>
      </c>
    </row>
    <row r="122" spans="1:14" ht="12.75" outlineLevel="2">
      <c r="A122" s="1" t="s">
        <v>324</v>
      </c>
      <c r="B122" t="s">
        <v>2121</v>
      </c>
      <c r="C122" s="21">
        <v>106</v>
      </c>
      <c r="D122" t="s">
        <v>427</v>
      </c>
      <c r="E122" s="24" t="s">
        <v>2122</v>
      </c>
      <c r="F122" t="s">
        <v>2123</v>
      </c>
      <c r="G122" t="s">
        <v>2124</v>
      </c>
      <c r="H122" s="4" t="s">
        <v>2107</v>
      </c>
      <c r="I122" s="2">
        <v>592139.42</v>
      </c>
      <c r="J122" s="1" t="s">
        <v>1565</v>
      </c>
      <c r="K122" s="1" t="s">
        <v>617</v>
      </c>
      <c r="L122" s="3">
        <v>0.04941176470588235</v>
      </c>
      <c r="M122" s="1">
        <v>0</v>
      </c>
      <c r="N122" s="1" t="s">
        <v>434</v>
      </c>
    </row>
    <row r="123" spans="1:14" ht="12.75" outlineLevel="2">
      <c r="A123" s="1" t="s">
        <v>325</v>
      </c>
      <c r="B123" t="s">
        <v>2135</v>
      </c>
      <c r="C123" s="21">
        <v>106</v>
      </c>
      <c r="D123" t="s">
        <v>427</v>
      </c>
      <c r="E123" s="24" t="s">
        <v>2136</v>
      </c>
      <c r="F123" t="s">
        <v>2137</v>
      </c>
      <c r="G123" t="s">
        <v>2138</v>
      </c>
      <c r="H123" s="4" t="s">
        <v>2071</v>
      </c>
      <c r="I123" s="2">
        <v>3403916.13</v>
      </c>
      <c r="J123" s="1" t="s">
        <v>450</v>
      </c>
      <c r="K123" s="1" t="s">
        <v>1844</v>
      </c>
      <c r="L123" s="3">
        <v>0.2964705882352941</v>
      </c>
      <c r="M123" s="1">
        <v>0</v>
      </c>
      <c r="N123" s="1" t="s">
        <v>1566</v>
      </c>
    </row>
    <row r="124" spans="1:14" ht="12.75" outlineLevel="2">
      <c r="A124" s="1" t="s">
        <v>326</v>
      </c>
      <c r="B124" t="s">
        <v>2162</v>
      </c>
      <c r="C124" s="21">
        <v>106</v>
      </c>
      <c r="D124" t="s">
        <v>427</v>
      </c>
      <c r="E124" s="24" t="s">
        <v>2159</v>
      </c>
      <c r="F124" t="s">
        <v>2160</v>
      </c>
      <c r="G124" t="s">
        <v>2161</v>
      </c>
      <c r="H124" s="4" t="s">
        <v>2071</v>
      </c>
      <c r="I124" s="2">
        <v>2505660.54</v>
      </c>
      <c r="J124" s="1" t="s">
        <v>1565</v>
      </c>
      <c r="K124" s="1" t="s">
        <v>1844</v>
      </c>
      <c r="L124" s="3">
        <v>0.21823529411764706</v>
      </c>
      <c r="M124" s="1">
        <v>0</v>
      </c>
      <c r="N124" s="1" t="s">
        <v>1566</v>
      </c>
    </row>
    <row r="125" spans="1:14" ht="12.75" outlineLevel="2">
      <c r="A125" s="1" t="s">
        <v>327</v>
      </c>
      <c r="B125" t="s">
        <v>1297</v>
      </c>
      <c r="C125" s="21">
        <v>106</v>
      </c>
      <c r="D125" t="s">
        <v>427</v>
      </c>
      <c r="E125" s="24" t="s">
        <v>1298</v>
      </c>
      <c r="F125" t="s">
        <v>1299</v>
      </c>
      <c r="G125" t="s">
        <v>1300</v>
      </c>
      <c r="H125" s="4" t="s">
        <v>2475</v>
      </c>
      <c r="I125" s="2">
        <v>567069</v>
      </c>
      <c r="J125" s="1" t="s">
        <v>1595</v>
      </c>
      <c r="K125" s="1" t="s">
        <v>433</v>
      </c>
      <c r="L125" s="3">
        <v>0.5094117647058823</v>
      </c>
      <c r="M125" s="1">
        <v>0</v>
      </c>
      <c r="N125" s="1" t="s">
        <v>434</v>
      </c>
    </row>
    <row r="126" spans="1:14" ht="12.75" outlineLevel="2">
      <c r="A126" s="1" t="s">
        <v>328</v>
      </c>
      <c r="B126" t="s">
        <v>1301</v>
      </c>
      <c r="C126" s="21">
        <v>106</v>
      </c>
      <c r="D126" t="s">
        <v>427</v>
      </c>
      <c r="E126" s="24" t="s">
        <v>1298</v>
      </c>
      <c r="F126" t="s">
        <v>1299</v>
      </c>
      <c r="G126" t="s">
        <v>1300</v>
      </c>
      <c r="H126" s="4" t="s">
        <v>2475</v>
      </c>
      <c r="I126" s="2">
        <v>3512664.87</v>
      </c>
      <c r="J126" s="1" t="s">
        <v>1595</v>
      </c>
      <c r="K126" s="1" t="s">
        <v>433</v>
      </c>
      <c r="L126" s="3">
        <v>0.25470588235294117</v>
      </c>
      <c r="M126" s="1">
        <v>0</v>
      </c>
      <c r="N126" s="1" t="s">
        <v>434</v>
      </c>
    </row>
    <row r="127" spans="1:14" ht="12.75" outlineLevel="2">
      <c r="A127" s="1" t="s">
        <v>329</v>
      </c>
      <c r="B127" t="s">
        <v>143</v>
      </c>
      <c r="C127" s="21">
        <v>106</v>
      </c>
      <c r="D127" t="s">
        <v>427</v>
      </c>
      <c r="E127" s="24" t="s">
        <v>144</v>
      </c>
      <c r="F127" t="s">
        <v>145</v>
      </c>
      <c r="G127" t="s">
        <v>146</v>
      </c>
      <c r="H127" s="4" t="s">
        <v>2475</v>
      </c>
      <c r="I127" s="2">
        <v>1072087.69</v>
      </c>
      <c r="J127" s="1" t="s">
        <v>1565</v>
      </c>
      <c r="K127" s="1" t="s">
        <v>617</v>
      </c>
      <c r="L127" s="3">
        <v>0.1</v>
      </c>
      <c r="M127" s="1">
        <v>0</v>
      </c>
      <c r="N127" s="1" t="s">
        <v>1566</v>
      </c>
    </row>
    <row r="128" spans="1:14" ht="12.75" outlineLevel="2">
      <c r="A128" s="1" t="s">
        <v>330</v>
      </c>
      <c r="B128" t="s">
        <v>418</v>
      </c>
      <c r="C128" s="21">
        <v>106</v>
      </c>
      <c r="D128" t="s">
        <v>427</v>
      </c>
      <c r="E128" s="24" t="s">
        <v>419</v>
      </c>
      <c r="F128" t="s">
        <v>420</v>
      </c>
      <c r="G128" t="s">
        <v>421</v>
      </c>
      <c r="H128" s="4" t="s">
        <v>1340</v>
      </c>
      <c r="I128" s="2">
        <v>1218661.03</v>
      </c>
      <c r="J128" s="1" t="s">
        <v>1595</v>
      </c>
      <c r="K128" s="1" t="s">
        <v>617</v>
      </c>
      <c r="L128" s="3">
        <v>0.08823529411764706</v>
      </c>
      <c r="M128" s="1">
        <v>100</v>
      </c>
      <c r="N128" s="1" t="s">
        <v>1566</v>
      </c>
    </row>
    <row r="129" spans="3:12" ht="12.75" outlineLevel="1">
      <c r="C129" s="22" t="s">
        <v>399</v>
      </c>
      <c r="H129" s="4"/>
      <c r="I129" s="2">
        <f>SUBTOTAL(9,I51:I128)</f>
        <v>241713276.55000007</v>
      </c>
      <c r="L129" s="3"/>
    </row>
    <row r="130" spans="1:14" ht="12.75" outlineLevel="2">
      <c r="A130" s="1" t="s">
        <v>331</v>
      </c>
      <c r="B130" t="s">
        <v>861</v>
      </c>
      <c r="C130" s="21">
        <v>206</v>
      </c>
      <c r="D130" t="s">
        <v>862</v>
      </c>
      <c r="E130" s="24" t="s">
        <v>863</v>
      </c>
      <c r="F130" t="s">
        <v>864</v>
      </c>
      <c r="G130" t="s">
        <v>865</v>
      </c>
      <c r="H130" s="4" t="s">
        <v>866</v>
      </c>
      <c r="I130" s="2">
        <v>491110.5</v>
      </c>
      <c r="J130" s="1" t="s">
        <v>1574</v>
      </c>
      <c r="K130" s="1" t="s">
        <v>433</v>
      </c>
      <c r="L130" s="3">
        <v>0.4411764705882353</v>
      </c>
      <c r="M130" s="1">
        <v>0</v>
      </c>
      <c r="N130" s="1" t="s">
        <v>434</v>
      </c>
    </row>
    <row r="131" spans="1:14" ht="12.75" outlineLevel="2">
      <c r="A131" s="1" t="s">
        <v>332</v>
      </c>
      <c r="B131" t="s">
        <v>867</v>
      </c>
      <c r="C131" s="21">
        <v>206</v>
      </c>
      <c r="D131" t="s">
        <v>862</v>
      </c>
      <c r="E131" s="24" t="s">
        <v>863</v>
      </c>
      <c r="F131" t="s">
        <v>864</v>
      </c>
      <c r="G131" t="s">
        <v>865</v>
      </c>
      <c r="H131" s="4" t="s">
        <v>866</v>
      </c>
      <c r="I131" s="2">
        <v>3042146.25</v>
      </c>
      <c r="J131" s="1" t="s">
        <v>1574</v>
      </c>
      <c r="K131" s="1" t="s">
        <v>433</v>
      </c>
      <c r="L131" s="3">
        <v>0.22058823529411764</v>
      </c>
      <c r="M131" s="1">
        <v>0</v>
      </c>
      <c r="N131" s="1" t="s">
        <v>434</v>
      </c>
    </row>
    <row r="132" spans="3:12" ht="12.75" outlineLevel="1">
      <c r="C132" s="22" t="s">
        <v>1625</v>
      </c>
      <c r="H132" s="4"/>
      <c r="I132" s="2">
        <f>SUBTOTAL(9,I130:I131)</f>
        <v>3533256.75</v>
      </c>
      <c r="L132" s="3"/>
    </row>
    <row r="133" spans="1:14" ht="12.75" outlineLevel="2">
      <c r="A133" s="1" t="s">
        <v>333</v>
      </c>
      <c r="B133" t="s">
        <v>818</v>
      </c>
      <c r="C133" s="21">
        <v>215</v>
      </c>
      <c r="D133" t="s">
        <v>819</v>
      </c>
      <c r="E133" s="24" t="s">
        <v>820</v>
      </c>
      <c r="F133" t="s">
        <v>821</v>
      </c>
      <c r="G133" t="s">
        <v>822</v>
      </c>
      <c r="H133" s="4" t="s">
        <v>728</v>
      </c>
      <c r="I133" s="2">
        <v>5202778.42</v>
      </c>
      <c r="J133" s="1" t="s">
        <v>586</v>
      </c>
      <c r="K133" s="1" t="s">
        <v>617</v>
      </c>
      <c r="L133" s="3">
        <v>0.4852941176470588</v>
      </c>
      <c r="M133" s="1">
        <v>0</v>
      </c>
      <c r="N133" s="1" t="s">
        <v>1566</v>
      </c>
    </row>
    <row r="134" spans="1:14" ht="12.75" outlineLevel="2">
      <c r="A134" s="1" t="s">
        <v>334</v>
      </c>
      <c r="B134" t="s">
        <v>850</v>
      </c>
      <c r="C134" s="21">
        <v>215</v>
      </c>
      <c r="D134" t="s">
        <v>819</v>
      </c>
      <c r="E134" s="24" t="s">
        <v>846</v>
      </c>
      <c r="F134" t="s">
        <v>847</v>
      </c>
      <c r="G134" t="s">
        <v>848</v>
      </c>
      <c r="H134" s="4" t="s">
        <v>1834</v>
      </c>
      <c r="I134" s="2">
        <v>176579.12</v>
      </c>
      <c r="J134" s="1" t="s">
        <v>442</v>
      </c>
      <c r="K134" s="1" t="s">
        <v>617</v>
      </c>
      <c r="L134" s="3">
        <v>0.01647058823529412</v>
      </c>
      <c r="M134" s="1">
        <v>0</v>
      </c>
      <c r="N134" s="1" t="s">
        <v>1566</v>
      </c>
    </row>
    <row r="135" spans="3:12" ht="12.75" outlineLevel="1">
      <c r="C135" s="22" t="s">
        <v>1626</v>
      </c>
      <c r="H135" s="4"/>
      <c r="I135" s="2">
        <f>SUBTOTAL(9,I133:I134)</f>
        <v>5379357.54</v>
      </c>
      <c r="L135" s="3"/>
    </row>
    <row r="136" spans="1:14" ht="12.75" outlineLevel="2">
      <c r="A136" s="1" t="s">
        <v>335</v>
      </c>
      <c r="B136" t="s">
        <v>2089</v>
      </c>
      <c r="C136" s="21">
        <v>401</v>
      </c>
      <c r="D136" t="s">
        <v>2090</v>
      </c>
      <c r="E136" s="24" t="s">
        <v>2091</v>
      </c>
      <c r="F136" t="s">
        <v>2092</v>
      </c>
      <c r="G136" t="s">
        <v>2093</v>
      </c>
      <c r="H136" s="4" t="s">
        <v>2071</v>
      </c>
      <c r="I136" s="2">
        <v>471989.4</v>
      </c>
      <c r="J136" s="1" t="s">
        <v>1595</v>
      </c>
      <c r="K136" s="1" t="s">
        <v>433</v>
      </c>
      <c r="L136" s="3">
        <v>0.47058823529411764</v>
      </c>
      <c r="M136" s="1">
        <v>0</v>
      </c>
      <c r="N136" s="1" t="s">
        <v>1566</v>
      </c>
    </row>
    <row r="137" spans="1:14" ht="12.75" outlineLevel="2">
      <c r="A137" s="1" t="s">
        <v>336</v>
      </c>
      <c r="B137" t="s">
        <v>2094</v>
      </c>
      <c r="C137" s="21">
        <v>401</v>
      </c>
      <c r="D137" t="s">
        <v>2090</v>
      </c>
      <c r="E137" s="24" t="s">
        <v>2091</v>
      </c>
      <c r="F137" t="s">
        <v>2092</v>
      </c>
      <c r="G137" t="s">
        <v>2093</v>
      </c>
      <c r="H137" s="4" t="s">
        <v>2071</v>
      </c>
      <c r="I137" s="2">
        <v>2916276</v>
      </c>
      <c r="J137" s="1" t="s">
        <v>1595</v>
      </c>
      <c r="K137" s="1" t="s">
        <v>433</v>
      </c>
      <c r="L137" s="3">
        <v>0.23529411764705882</v>
      </c>
      <c r="M137" s="1">
        <v>0</v>
      </c>
      <c r="N137" s="1" t="s">
        <v>1566</v>
      </c>
    </row>
    <row r="138" spans="1:14" ht="12.75" outlineLevel="2">
      <c r="A138" s="1" t="s">
        <v>337</v>
      </c>
      <c r="B138" t="s">
        <v>2127</v>
      </c>
      <c r="C138" s="21">
        <v>401</v>
      </c>
      <c r="D138" t="s">
        <v>2090</v>
      </c>
      <c r="E138" s="24" t="s">
        <v>2128</v>
      </c>
      <c r="F138" t="s">
        <v>2129</v>
      </c>
      <c r="G138" t="s">
        <v>2130</v>
      </c>
      <c r="H138" s="4" t="s">
        <v>2071</v>
      </c>
      <c r="I138" s="2">
        <v>3153199.01</v>
      </c>
      <c r="J138" s="1" t="s">
        <v>1595</v>
      </c>
      <c r="K138" s="1" t="s">
        <v>617</v>
      </c>
      <c r="L138" s="3">
        <v>0.29411764705882354</v>
      </c>
      <c r="M138" s="1">
        <v>0</v>
      </c>
      <c r="N138" s="1" t="s">
        <v>1566</v>
      </c>
    </row>
    <row r="139" spans="1:14" ht="12.75" outlineLevel="2">
      <c r="A139" s="1" t="s">
        <v>338</v>
      </c>
      <c r="B139" t="s">
        <v>2131</v>
      </c>
      <c r="C139" s="21">
        <v>401</v>
      </c>
      <c r="D139" t="s">
        <v>2090</v>
      </c>
      <c r="E139" s="24" t="s">
        <v>2132</v>
      </c>
      <c r="F139" t="s">
        <v>2133</v>
      </c>
      <c r="G139" t="s">
        <v>2134</v>
      </c>
      <c r="H139" s="4" t="s">
        <v>2071</v>
      </c>
      <c r="I139" s="2">
        <v>3153199.01</v>
      </c>
      <c r="J139" s="1" t="s">
        <v>1595</v>
      </c>
      <c r="K139" s="1" t="s">
        <v>617</v>
      </c>
      <c r="L139" s="3">
        <v>0.29411764705882354</v>
      </c>
      <c r="M139" s="1">
        <v>0</v>
      </c>
      <c r="N139" s="1" t="s">
        <v>1566</v>
      </c>
    </row>
    <row r="140" spans="1:14" ht="12.75" outlineLevel="2">
      <c r="A140" s="1" t="s">
        <v>339</v>
      </c>
      <c r="B140" t="s">
        <v>2139</v>
      </c>
      <c r="C140" s="21">
        <v>401</v>
      </c>
      <c r="D140" t="s">
        <v>2090</v>
      </c>
      <c r="E140" s="24" t="s">
        <v>2136</v>
      </c>
      <c r="F140" t="s">
        <v>2137</v>
      </c>
      <c r="G140" t="s">
        <v>2138</v>
      </c>
      <c r="H140" s="4" t="s">
        <v>2071</v>
      </c>
      <c r="I140" s="2">
        <v>10218502.24</v>
      </c>
      <c r="J140" s="1" t="s">
        <v>1595</v>
      </c>
      <c r="K140" s="1" t="s">
        <v>1844</v>
      </c>
      <c r="L140" s="3">
        <v>0.89</v>
      </c>
      <c r="M140" s="1">
        <v>0</v>
      </c>
      <c r="N140" s="1" t="s">
        <v>1566</v>
      </c>
    </row>
    <row r="141" spans="3:12" ht="12.75" outlineLevel="1">
      <c r="C141" s="22" t="s">
        <v>1627</v>
      </c>
      <c r="H141" s="4"/>
      <c r="I141" s="2">
        <f>SUBTOTAL(9,I136:I140)</f>
        <v>19913165.66</v>
      </c>
      <c r="L141" s="3"/>
    </row>
    <row r="142" spans="1:14" ht="12.75" outlineLevel="2">
      <c r="A142" s="1" t="s">
        <v>340</v>
      </c>
      <c r="B142" t="s">
        <v>2057</v>
      </c>
      <c r="C142" s="21">
        <v>404</v>
      </c>
      <c r="D142" t="s">
        <v>2058</v>
      </c>
      <c r="E142" s="24" t="s">
        <v>2059</v>
      </c>
      <c r="F142" t="s">
        <v>2060</v>
      </c>
      <c r="G142" t="s">
        <v>2061</v>
      </c>
      <c r="H142" s="4" t="s">
        <v>2062</v>
      </c>
      <c r="I142" s="2">
        <v>663145.18</v>
      </c>
      <c r="J142" s="1" t="s">
        <v>442</v>
      </c>
      <c r="K142" s="1" t="s">
        <v>433</v>
      </c>
      <c r="L142" s="3">
        <v>0.6611764705882353</v>
      </c>
      <c r="M142" s="1">
        <v>0</v>
      </c>
      <c r="N142" s="1" t="s">
        <v>1566</v>
      </c>
    </row>
    <row r="143" spans="1:14" ht="12.75" outlineLevel="2">
      <c r="A143" s="1" t="s">
        <v>341</v>
      </c>
      <c r="B143" t="s">
        <v>2063</v>
      </c>
      <c r="C143" s="21">
        <v>404</v>
      </c>
      <c r="D143" t="s">
        <v>2058</v>
      </c>
      <c r="E143" s="24" t="s">
        <v>2059</v>
      </c>
      <c r="F143" t="s">
        <v>2060</v>
      </c>
      <c r="G143" t="s">
        <v>2061</v>
      </c>
      <c r="H143" s="4" t="s">
        <v>2062</v>
      </c>
      <c r="I143" s="2">
        <v>4097367.78</v>
      </c>
      <c r="J143" s="1" t="s">
        <v>442</v>
      </c>
      <c r="K143" s="1" t="s">
        <v>433</v>
      </c>
      <c r="L143" s="3">
        <v>0.3305882352941176</v>
      </c>
      <c r="M143" s="1">
        <v>0</v>
      </c>
      <c r="N143" s="1" t="s">
        <v>1566</v>
      </c>
    </row>
    <row r="144" spans="1:14" ht="12.75" outlineLevel="2">
      <c r="A144" s="1" t="s">
        <v>342</v>
      </c>
      <c r="B144" t="s">
        <v>147</v>
      </c>
      <c r="C144" s="21">
        <v>404</v>
      </c>
      <c r="D144" t="s">
        <v>2058</v>
      </c>
      <c r="E144" s="24" t="s">
        <v>144</v>
      </c>
      <c r="F144" t="s">
        <v>145</v>
      </c>
      <c r="G144" t="s">
        <v>146</v>
      </c>
      <c r="H144" s="4" t="s">
        <v>2475</v>
      </c>
      <c r="I144" s="2">
        <v>1135151.67</v>
      </c>
      <c r="J144" s="1" t="s">
        <v>442</v>
      </c>
      <c r="K144" s="1" t="s">
        <v>617</v>
      </c>
      <c r="L144" s="3">
        <v>0.10588235294117647</v>
      </c>
      <c r="M144" s="1">
        <v>0</v>
      </c>
      <c r="N144" s="1" t="s">
        <v>1566</v>
      </c>
    </row>
    <row r="145" spans="3:12" ht="12.75" outlineLevel="1">
      <c r="C145" s="22" t="s">
        <v>1628</v>
      </c>
      <c r="H145" s="4"/>
      <c r="I145" s="2">
        <f>SUBTOTAL(9,I142:I144)</f>
        <v>5895664.63</v>
      </c>
      <c r="L145" s="3"/>
    </row>
    <row r="146" spans="1:14" ht="12.75" outlineLevel="2">
      <c r="A146" s="1" t="s">
        <v>343</v>
      </c>
      <c r="B146" t="s">
        <v>25</v>
      </c>
      <c r="C146" s="21">
        <v>501</v>
      </c>
      <c r="D146" t="s">
        <v>26</v>
      </c>
      <c r="E146" s="24" t="s">
        <v>27</v>
      </c>
      <c r="F146" t="s">
        <v>28</v>
      </c>
      <c r="G146" t="s">
        <v>29</v>
      </c>
      <c r="H146" s="4" t="s">
        <v>2481</v>
      </c>
      <c r="I146" s="2">
        <v>2389767.1</v>
      </c>
      <c r="J146" s="1" t="s">
        <v>450</v>
      </c>
      <c r="K146" s="1" t="s">
        <v>433</v>
      </c>
      <c r="L146" s="3">
        <v>2.7058823529411766</v>
      </c>
      <c r="M146" s="1">
        <v>0</v>
      </c>
      <c r="N146" s="1" t="s">
        <v>451</v>
      </c>
    </row>
    <row r="147" spans="1:14" ht="12.75" outlineLevel="2">
      <c r="A147" s="1" t="s">
        <v>344</v>
      </c>
      <c r="B147" t="s">
        <v>30</v>
      </c>
      <c r="C147" s="21">
        <v>501</v>
      </c>
      <c r="D147" t="s">
        <v>26</v>
      </c>
      <c r="E147" s="24" t="s">
        <v>27</v>
      </c>
      <c r="F147" t="s">
        <v>28</v>
      </c>
      <c r="G147" t="s">
        <v>29</v>
      </c>
      <c r="H147" s="4" t="s">
        <v>2481</v>
      </c>
      <c r="I147" s="2">
        <v>14714733</v>
      </c>
      <c r="J147" s="1" t="s">
        <v>450</v>
      </c>
      <c r="K147" s="1" t="s">
        <v>433</v>
      </c>
      <c r="L147" s="3">
        <v>1.3529411764705883</v>
      </c>
      <c r="M147" s="1">
        <v>0</v>
      </c>
      <c r="N147" s="1" t="s">
        <v>451</v>
      </c>
    </row>
    <row r="148" spans="1:14" ht="12.75" outlineLevel="2">
      <c r="A148" s="1" t="s">
        <v>345</v>
      </c>
      <c r="B148" t="s">
        <v>188</v>
      </c>
      <c r="C148" s="21">
        <v>501</v>
      </c>
      <c r="D148" t="s">
        <v>26</v>
      </c>
      <c r="E148" s="24" t="s">
        <v>27</v>
      </c>
      <c r="F148" t="s">
        <v>28</v>
      </c>
      <c r="G148" t="s">
        <v>189</v>
      </c>
      <c r="H148" s="4" t="s">
        <v>2481</v>
      </c>
      <c r="I148" s="2">
        <v>12012265.72</v>
      </c>
      <c r="J148" s="1" t="s">
        <v>450</v>
      </c>
      <c r="K148" s="1" t="s">
        <v>617</v>
      </c>
      <c r="L148" s="3">
        <v>1.2835294117647058</v>
      </c>
      <c r="M148" s="1">
        <v>0</v>
      </c>
      <c r="N148" s="1" t="s">
        <v>451</v>
      </c>
    </row>
    <row r="149" spans="3:12" ht="12.75" outlineLevel="1">
      <c r="C149" s="22" t="s">
        <v>1629</v>
      </c>
      <c r="H149" s="4"/>
      <c r="I149" s="2">
        <f>SUBTOTAL(9,I146:I148)</f>
        <v>29116765.82</v>
      </c>
      <c r="L149" s="3"/>
    </row>
    <row r="150" spans="1:14" ht="12.75" outlineLevel="2">
      <c r="A150" s="1" t="s">
        <v>346</v>
      </c>
      <c r="B150" t="s">
        <v>1116</v>
      </c>
      <c r="C150" s="21">
        <v>502</v>
      </c>
      <c r="D150" t="s">
        <v>1117</v>
      </c>
      <c r="E150" s="24" t="s">
        <v>1118</v>
      </c>
      <c r="F150" t="s">
        <v>1119</v>
      </c>
      <c r="G150" t="s">
        <v>1120</v>
      </c>
      <c r="H150" s="4" t="s">
        <v>2202</v>
      </c>
      <c r="I150" s="2">
        <v>2752581.48</v>
      </c>
      <c r="J150" s="1" t="s">
        <v>450</v>
      </c>
      <c r="K150" s="1" t="s">
        <v>617</v>
      </c>
      <c r="L150" s="3">
        <v>0.29411764705882354</v>
      </c>
      <c r="M150" s="1">
        <v>0</v>
      </c>
      <c r="N150" s="1" t="s">
        <v>451</v>
      </c>
    </row>
    <row r="151" spans="3:12" ht="12.75" outlineLevel="1">
      <c r="C151" s="22" t="s">
        <v>1630</v>
      </c>
      <c r="H151" s="4"/>
      <c r="I151" s="2">
        <f>SUBTOTAL(9,I150:I150)</f>
        <v>2752581.48</v>
      </c>
      <c r="L151" s="3"/>
    </row>
    <row r="152" spans="1:14" ht="12.75" outlineLevel="2">
      <c r="A152" s="1" t="s">
        <v>347</v>
      </c>
      <c r="B152" t="s">
        <v>2311</v>
      </c>
      <c r="C152" s="21">
        <v>505</v>
      </c>
      <c r="D152" t="s">
        <v>2312</v>
      </c>
      <c r="E152" s="24" t="s">
        <v>2313</v>
      </c>
      <c r="F152" t="s">
        <v>2314</v>
      </c>
      <c r="G152" t="s">
        <v>2315</v>
      </c>
      <c r="H152" s="4" t="s">
        <v>2182</v>
      </c>
      <c r="I152" s="2">
        <v>2955432.38</v>
      </c>
      <c r="J152" s="1" t="s">
        <v>450</v>
      </c>
      <c r="K152" s="1" t="s">
        <v>1844</v>
      </c>
      <c r="L152" s="3">
        <v>0.29411764705882354</v>
      </c>
      <c r="M152" s="1">
        <v>0</v>
      </c>
      <c r="N152" s="1" t="s">
        <v>451</v>
      </c>
    </row>
    <row r="153" spans="3:12" ht="12.75" outlineLevel="1">
      <c r="C153" s="22" t="s">
        <v>1631</v>
      </c>
      <c r="H153" s="4"/>
      <c r="I153" s="2">
        <f>SUBTOTAL(9,I152:I152)</f>
        <v>2955432.38</v>
      </c>
      <c r="L153" s="3"/>
    </row>
    <row r="154" spans="1:14" ht="12.75" outlineLevel="2">
      <c r="A154" s="1" t="s">
        <v>348</v>
      </c>
      <c r="B154" t="s">
        <v>2264</v>
      </c>
      <c r="C154" s="21">
        <v>507</v>
      </c>
      <c r="D154" t="s">
        <v>2265</v>
      </c>
      <c r="E154" s="24" t="s">
        <v>2261</v>
      </c>
      <c r="F154" t="s">
        <v>2262</v>
      </c>
      <c r="G154" t="s">
        <v>657</v>
      </c>
      <c r="H154" s="4" t="s">
        <v>2182</v>
      </c>
      <c r="I154" s="2">
        <v>883174.8</v>
      </c>
      <c r="J154" s="1" t="s">
        <v>450</v>
      </c>
      <c r="K154" s="1" t="s">
        <v>433</v>
      </c>
      <c r="L154" s="3">
        <v>1</v>
      </c>
      <c r="M154" s="1">
        <v>0</v>
      </c>
      <c r="N154" s="1" t="s">
        <v>451</v>
      </c>
    </row>
    <row r="155" spans="1:14" ht="12.75" outlineLevel="2">
      <c r="A155" s="1" t="s">
        <v>349</v>
      </c>
      <c r="B155" t="s">
        <v>2266</v>
      </c>
      <c r="C155" s="21">
        <v>507</v>
      </c>
      <c r="D155" t="s">
        <v>2265</v>
      </c>
      <c r="E155" s="24" t="s">
        <v>2261</v>
      </c>
      <c r="F155" t="s">
        <v>2262</v>
      </c>
      <c r="G155" t="s">
        <v>657</v>
      </c>
      <c r="H155" s="4" t="s">
        <v>2182</v>
      </c>
      <c r="I155" s="2">
        <v>5438053.5</v>
      </c>
      <c r="J155" s="1" t="s">
        <v>450</v>
      </c>
      <c r="K155" s="1" t="s">
        <v>433</v>
      </c>
      <c r="L155" s="3">
        <v>0.5</v>
      </c>
      <c r="M155" s="1">
        <v>0</v>
      </c>
      <c r="N155" s="1" t="s">
        <v>451</v>
      </c>
    </row>
    <row r="156" spans="1:14" ht="12.75" outlineLevel="2">
      <c r="A156" s="1" t="s">
        <v>350</v>
      </c>
      <c r="B156" t="s">
        <v>2343</v>
      </c>
      <c r="C156" s="21">
        <v>507</v>
      </c>
      <c r="D156" t="s">
        <v>2265</v>
      </c>
      <c r="E156" s="24" t="s">
        <v>2344</v>
      </c>
      <c r="F156" t="s">
        <v>2345</v>
      </c>
      <c r="G156" t="s">
        <v>2346</v>
      </c>
      <c r="H156" s="4" t="s">
        <v>2238</v>
      </c>
      <c r="I156" s="2">
        <v>5367065.15</v>
      </c>
      <c r="J156" s="1" t="s">
        <v>450</v>
      </c>
      <c r="K156" s="1" t="s">
        <v>1844</v>
      </c>
      <c r="L156" s="3">
        <v>0.5341176470588235</v>
      </c>
      <c r="M156" s="1">
        <v>0</v>
      </c>
      <c r="N156" s="1" t="s">
        <v>451</v>
      </c>
    </row>
    <row r="157" spans="1:14" ht="12.75" outlineLevel="2">
      <c r="A157" s="1" t="s">
        <v>351</v>
      </c>
      <c r="B157" t="s">
        <v>149</v>
      </c>
      <c r="C157" s="21">
        <v>507</v>
      </c>
      <c r="D157" t="s">
        <v>2265</v>
      </c>
      <c r="E157" s="24" t="s">
        <v>150</v>
      </c>
      <c r="F157" t="s">
        <v>151</v>
      </c>
      <c r="G157" s="10" t="s">
        <v>1365</v>
      </c>
      <c r="H157" s="4" t="s">
        <v>2481</v>
      </c>
      <c r="I157" s="2">
        <v>2752581.48</v>
      </c>
      <c r="J157" s="1" t="s">
        <v>450</v>
      </c>
      <c r="K157" s="1" t="s">
        <v>617</v>
      </c>
      <c r="L157" s="3">
        <v>0.29411764705882354</v>
      </c>
      <c r="M157" s="1">
        <v>0</v>
      </c>
      <c r="N157" s="1" t="s">
        <v>451</v>
      </c>
    </row>
    <row r="158" spans="1:14" ht="12.75" outlineLevel="2">
      <c r="A158" s="1" t="s">
        <v>352</v>
      </c>
      <c r="B158" t="s">
        <v>152</v>
      </c>
      <c r="C158" s="21">
        <v>507</v>
      </c>
      <c r="D158" t="s">
        <v>2265</v>
      </c>
      <c r="E158" s="24" t="s">
        <v>153</v>
      </c>
      <c r="F158" t="s">
        <v>154</v>
      </c>
      <c r="G158" t="s">
        <v>155</v>
      </c>
      <c r="H158" s="4" t="s">
        <v>46</v>
      </c>
      <c r="I158" s="2">
        <v>1238661.69</v>
      </c>
      <c r="J158" s="1" t="s">
        <v>450</v>
      </c>
      <c r="K158" s="1" t="s">
        <v>617</v>
      </c>
      <c r="L158" s="3">
        <v>0.1323529411764706</v>
      </c>
      <c r="M158" s="1">
        <v>0</v>
      </c>
      <c r="N158" s="1" t="s">
        <v>451</v>
      </c>
    </row>
    <row r="159" spans="1:14" ht="12.75" outlineLevel="2">
      <c r="A159" s="1" t="s">
        <v>353</v>
      </c>
      <c r="B159" t="s">
        <v>157</v>
      </c>
      <c r="C159" s="21">
        <v>507</v>
      </c>
      <c r="D159" t="s">
        <v>2265</v>
      </c>
      <c r="E159" s="24" t="s">
        <v>158</v>
      </c>
      <c r="F159" t="s">
        <v>159</v>
      </c>
      <c r="G159" t="s">
        <v>160</v>
      </c>
      <c r="H159" s="4" t="s">
        <v>1307</v>
      </c>
      <c r="I159" s="2">
        <v>4090336.08</v>
      </c>
      <c r="J159" s="1" t="s">
        <v>450</v>
      </c>
      <c r="K159" s="1" t="s">
        <v>617</v>
      </c>
      <c r="L159" s="3">
        <v>0.4370588235294118</v>
      </c>
      <c r="M159" s="1">
        <v>0</v>
      </c>
      <c r="N159" s="1" t="s">
        <v>451</v>
      </c>
    </row>
    <row r="160" spans="1:14" ht="12.75" outlineLevel="2">
      <c r="A160" s="1" t="s">
        <v>354</v>
      </c>
      <c r="B160" t="s">
        <v>1461</v>
      </c>
      <c r="C160" s="21">
        <v>507</v>
      </c>
      <c r="D160" t="s">
        <v>2265</v>
      </c>
      <c r="E160" s="24" t="s">
        <v>1458</v>
      </c>
      <c r="F160" t="s">
        <v>1459</v>
      </c>
      <c r="G160" t="s">
        <v>1460</v>
      </c>
      <c r="H160" s="4" t="s">
        <v>165</v>
      </c>
      <c r="I160" s="2">
        <v>365189.71</v>
      </c>
      <c r="J160" s="1" t="s">
        <v>450</v>
      </c>
      <c r="K160" s="1" t="s">
        <v>617</v>
      </c>
      <c r="L160" s="3">
        <v>0.04411764705882353</v>
      </c>
      <c r="M160" s="1">
        <v>0</v>
      </c>
      <c r="N160" s="1" t="s">
        <v>2171</v>
      </c>
    </row>
    <row r="161" spans="3:12" ht="12.75" outlineLevel="1">
      <c r="C161" s="22" t="s">
        <v>1632</v>
      </c>
      <c r="H161" s="4"/>
      <c r="I161" s="2">
        <f>SUBTOTAL(9,I154:I160)</f>
        <v>20135062.41</v>
      </c>
      <c r="L161" s="3"/>
    </row>
    <row r="162" spans="1:14" ht="12.75" outlineLevel="2">
      <c r="A162" s="1" t="s">
        <v>355</v>
      </c>
      <c r="B162" t="s">
        <v>2221</v>
      </c>
      <c r="C162" s="21">
        <v>553</v>
      </c>
      <c r="D162" t="s">
        <v>2222</v>
      </c>
      <c r="E162" s="24" t="s">
        <v>2223</v>
      </c>
      <c r="F162" t="s">
        <v>2224</v>
      </c>
      <c r="G162" t="s">
        <v>2225</v>
      </c>
      <c r="H162" s="4" t="s">
        <v>2226</v>
      </c>
      <c r="I162" s="2">
        <v>415611.7</v>
      </c>
      <c r="J162" s="1" t="s">
        <v>1606</v>
      </c>
      <c r="K162" s="1" t="s">
        <v>433</v>
      </c>
      <c r="L162" s="3">
        <v>0.47058823529411764</v>
      </c>
      <c r="M162" s="1">
        <v>0</v>
      </c>
      <c r="N162" s="1" t="s">
        <v>451</v>
      </c>
    </row>
    <row r="163" spans="1:14" ht="12.75" outlineLevel="2">
      <c r="A163" s="1" t="s">
        <v>356</v>
      </c>
      <c r="B163" t="s">
        <v>2227</v>
      </c>
      <c r="C163" s="21">
        <v>553</v>
      </c>
      <c r="D163" t="s">
        <v>2222</v>
      </c>
      <c r="E163" s="24" t="s">
        <v>2223</v>
      </c>
      <c r="F163" t="s">
        <v>2224</v>
      </c>
      <c r="G163" t="s">
        <v>2225</v>
      </c>
      <c r="H163" s="4" t="s">
        <v>2226</v>
      </c>
      <c r="I163" s="2">
        <v>7588081.55</v>
      </c>
      <c r="J163" s="1" t="s">
        <v>1606</v>
      </c>
      <c r="K163" s="1" t="s">
        <v>2228</v>
      </c>
      <c r="L163" s="3">
        <v>0.75</v>
      </c>
      <c r="M163" s="1">
        <v>0</v>
      </c>
      <c r="N163" s="1" t="s">
        <v>451</v>
      </c>
    </row>
    <row r="164" spans="1:14" ht="12.75" outlineLevel="2">
      <c r="A164" s="1" t="s">
        <v>357</v>
      </c>
      <c r="B164">
        <v>3286</v>
      </c>
      <c r="C164" s="21">
        <v>553</v>
      </c>
      <c r="D164" t="s">
        <v>2222</v>
      </c>
      <c r="E164" s="24" t="s">
        <v>1108</v>
      </c>
      <c r="F164" t="s">
        <v>1109</v>
      </c>
      <c r="G164" t="s">
        <v>1110</v>
      </c>
      <c r="H164" s="4" t="s">
        <v>2279</v>
      </c>
      <c r="I164" s="2">
        <v>2752581.48</v>
      </c>
      <c r="J164" s="1" t="s">
        <v>1558</v>
      </c>
      <c r="K164" s="1" t="s">
        <v>617</v>
      </c>
      <c r="L164" s="3">
        <v>0.29411764705882354</v>
      </c>
      <c r="M164" s="1">
        <v>0</v>
      </c>
      <c r="N164" s="1" t="s">
        <v>451</v>
      </c>
    </row>
    <row r="165" spans="3:12" ht="12.75" outlineLevel="1">
      <c r="C165" s="22" t="s">
        <v>1633</v>
      </c>
      <c r="H165" s="4"/>
      <c r="I165" s="2">
        <f>SUBTOTAL(9,I162:I164)</f>
        <v>10756274.73</v>
      </c>
      <c r="L165" s="3"/>
    </row>
    <row r="166" spans="1:14" ht="12.75" outlineLevel="2">
      <c r="A166" s="1" t="s">
        <v>358</v>
      </c>
      <c r="B166" t="s">
        <v>2233</v>
      </c>
      <c r="C166" s="21">
        <v>618</v>
      </c>
      <c r="D166" t="s">
        <v>2234</v>
      </c>
      <c r="E166" s="24" t="s">
        <v>2235</v>
      </c>
      <c r="F166" t="s">
        <v>2236</v>
      </c>
      <c r="G166" t="s">
        <v>2237</v>
      </c>
      <c r="H166" s="4" t="s">
        <v>2238</v>
      </c>
      <c r="I166" s="2">
        <v>991233.8</v>
      </c>
      <c r="J166" s="1" t="s">
        <v>1565</v>
      </c>
      <c r="K166" s="1" t="s">
        <v>433</v>
      </c>
      <c r="L166" s="3">
        <v>1.1223529411764706</v>
      </c>
      <c r="M166" s="1">
        <v>0</v>
      </c>
      <c r="N166" s="1" t="s">
        <v>451</v>
      </c>
    </row>
    <row r="167" spans="1:14" ht="12.75" outlineLevel="2">
      <c r="A167" s="1" t="s">
        <v>359</v>
      </c>
      <c r="B167" t="s">
        <v>2239</v>
      </c>
      <c r="C167" s="21">
        <v>618</v>
      </c>
      <c r="D167" t="s">
        <v>2234</v>
      </c>
      <c r="E167" s="24" t="s">
        <v>2235</v>
      </c>
      <c r="F167" t="s">
        <v>2236</v>
      </c>
      <c r="G167" t="s">
        <v>2237</v>
      </c>
      <c r="H167" s="4" t="s">
        <v>2238</v>
      </c>
      <c r="I167" s="2">
        <v>6397710</v>
      </c>
      <c r="J167" s="1" t="s">
        <v>1565</v>
      </c>
      <c r="K167" s="1" t="s">
        <v>433</v>
      </c>
      <c r="L167" s="3">
        <v>0.5882352941176471</v>
      </c>
      <c r="M167" s="1">
        <v>0</v>
      </c>
      <c r="N167" s="1" t="s">
        <v>451</v>
      </c>
    </row>
    <row r="168" spans="1:14" ht="12.75" outlineLevel="2">
      <c r="A168" s="1" t="s">
        <v>360</v>
      </c>
      <c r="B168" t="s">
        <v>2281</v>
      </c>
      <c r="C168" s="21">
        <v>618</v>
      </c>
      <c r="D168" t="s">
        <v>2234</v>
      </c>
      <c r="E168" s="24" t="s">
        <v>2276</v>
      </c>
      <c r="F168" t="s">
        <v>2277</v>
      </c>
      <c r="G168" t="s">
        <v>2278</v>
      </c>
      <c r="H168" s="4" t="s">
        <v>2279</v>
      </c>
      <c r="I168" s="2">
        <v>204688.7</v>
      </c>
      <c r="J168" s="1" t="s">
        <v>1565</v>
      </c>
      <c r="K168" s="1" t="s">
        <v>1808</v>
      </c>
      <c r="L168" s="3">
        <v>0.23176470588235293</v>
      </c>
      <c r="M168" s="1">
        <v>0</v>
      </c>
      <c r="N168" s="1" t="s">
        <v>451</v>
      </c>
    </row>
    <row r="169" spans="1:14" ht="12.75" outlineLevel="2">
      <c r="A169" s="1" t="s">
        <v>361</v>
      </c>
      <c r="B169" t="s">
        <v>2282</v>
      </c>
      <c r="C169" s="21">
        <v>618</v>
      </c>
      <c r="D169" t="s">
        <v>2234</v>
      </c>
      <c r="E169" s="24" t="s">
        <v>2276</v>
      </c>
      <c r="F169" t="s">
        <v>2277</v>
      </c>
      <c r="G169" t="s">
        <v>2278</v>
      </c>
      <c r="H169" s="4" t="s">
        <v>2279</v>
      </c>
      <c r="I169" s="2">
        <v>2344865.95</v>
      </c>
      <c r="J169" s="1" t="s">
        <v>1565</v>
      </c>
      <c r="K169" s="1" t="s">
        <v>1808</v>
      </c>
      <c r="L169" s="3">
        <v>0.23176470588235293</v>
      </c>
      <c r="M169" s="1">
        <v>0</v>
      </c>
      <c r="N169" s="1" t="s">
        <v>451</v>
      </c>
    </row>
    <row r="170" spans="1:14" ht="12.75" outlineLevel="2">
      <c r="A170" s="1" t="s">
        <v>362</v>
      </c>
      <c r="B170" t="s">
        <v>1141</v>
      </c>
      <c r="C170" s="21">
        <v>618</v>
      </c>
      <c r="D170" t="s">
        <v>2234</v>
      </c>
      <c r="E170" s="24" t="s">
        <v>1142</v>
      </c>
      <c r="F170" t="s">
        <v>1143</v>
      </c>
      <c r="G170" t="s">
        <v>1144</v>
      </c>
      <c r="H170" s="4" t="s">
        <v>2238</v>
      </c>
      <c r="I170" s="2">
        <v>2573611.35</v>
      </c>
      <c r="J170" s="1" t="s">
        <v>1565</v>
      </c>
      <c r="K170" s="1" t="s">
        <v>617</v>
      </c>
      <c r="L170" s="3">
        <v>0.2647058823529412</v>
      </c>
      <c r="M170" s="1">
        <v>50</v>
      </c>
      <c r="N170" s="1" t="s">
        <v>451</v>
      </c>
    </row>
    <row r="171" spans="1:14" ht="12.75" outlineLevel="2">
      <c r="A171" s="1" t="s">
        <v>363</v>
      </c>
      <c r="B171" t="s">
        <v>2459</v>
      </c>
      <c r="C171" s="21">
        <v>618</v>
      </c>
      <c r="D171" t="s">
        <v>2234</v>
      </c>
      <c r="E171" s="24" t="s">
        <v>2460</v>
      </c>
      <c r="F171" t="s">
        <v>2461</v>
      </c>
      <c r="G171" t="s">
        <v>2462</v>
      </c>
      <c r="H171" s="4" t="s">
        <v>2463</v>
      </c>
      <c r="I171" s="2">
        <v>3775915.6</v>
      </c>
      <c r="J171" s="1" t="s">
        <v>669</v>
      </c>
      <c r="K171" s="1" t="s">
        <v>433</v>
      </c>
      <c r="L171" s="3">
        <v>3.764705882352941</v>
      </c>
      <c r="M171" s="1">
        <v>0</v>
      </c>
      <c r="N171" s="1" t="s">
        <v>1566</v>
      </c>
    </row>
    <row r="172" spans="1:14" ht="12.75" outlineLevel="2">
      <c r="A172" s="1" t="s">
        <v>364</v>
      </c>
      <c r="B172" t="s">
        <v>2464</v>
      </c>
      <c r="C172" s="21">
        <v>618</v>
      </c>
      <c r="D172" t="s">
        <v>2234</v>
      </c>
      <c r="E172" s="24" t="s">
        <v>2460</v>
      </c>
      <c r="F172" t="s">
        <v>2461</v>
      </c>
      <c r="G172" t="s">
        <v>2462</v>
      </c>
      <c r="H172" s="4" t="s">
        <v>2463</v>
      </c>
      <c r="I172" s="2">
        <v>23330208</v>
      </c>
      <c r="J172" s="1" t="s">
        <v>669</v>
      </c>
      <c r="K172" s="1" t="s">
        <v>433</v>
      </c>
      <c r="L172" s="3">
        <v>1.8823529411764706</v>
      </c>
      <c r="M172" s="1">
        <v>0</v>
      </c>
      <c r="N172" s="1" t="s">
        <v>1566</v>
      </c>
    </row>
    <row r="173" spans="1:14" ht="12.75" outlineLevel="2">
      <c r="A173" s="1" t="s">
        <v>365</v>
      </c>
      <c r="B173" t="s">
        <v>2465</v>
      </c>
      <c r="C173" s="21">
        <v>618</v>
      </c>
      <c r="D173" t="s">
        <v>2234</v>
      </c>
      <c r="E173" s="24" t="s">
        <v>2466</v>
      </c>
      <c r="F173" t="s">
        <v>2467</v>
      </c>
      <c r="G173" t="s">
        <v>2468</v>
      </c>
      <c r="H173" s="4" t="s">
        <v>2469</v>
      </c>
      <c r="I173" s="2">
        <v>1506592.3</v>
      </c>
      <c r="J173" s="1" t="s">
        <v>586</v>
      </c>
      <c r="K173" s="1" t="s">
        <v>433</v>
      </c>
      <c r="L173" s="3">
        <v>1.7058823529411764</v>
      </c>
      <c r="M173" s="1">
        <v>0</v>
      </c>
      <c r="N173" s="1" t="s">
        <v>451</v>
      </c>
    </row>
    <row r="174" spans="1:14" ht="12.75" outlineLevel="2">
      <c r="A174" s="1" t="s">
        <v>366</v>
      </c>
      <c r="B174" t="s">
        <v>2470</v>
      </c>
      <c r="C174" s="21">
        <v>618</v>
      </c>
      <c r="D174" t="s">
        <v>2234</v>
      </c>
      <c r="E174" s="24" t="s">
        <v>2466</v>
      </c>
      <c r="F174" t="s">
        <v>2467</v>
      </c>
      <c r="G174" t="s">
        <v>2468</v>
      </c>
      <c r="H174" s="4" t="s">
        <v>2469</v>
      </c>
      <c r="I174" s="2">
        <v>9276679.5</v>
      </c>
      <c r="J174" s="1" t="s">
        <v>586</v>
      </c>
      <c r="K174" s="1" t="s">
        <v>433</v>
      </c>
      <c r="L174" s="3">
        <v>0.8529411764705882</v>
      </c>
      <c r="M174" s="1">
        <v>0</v>
      </c>
      <c r="N174" s="1" t="s">
        <v>451</v>
      </c>
    </row>
    <row r="175" spans="1:14" ht="12.75" outlineLevel="2">
      <c r="A175" s="1" t="s">
        <v>367</v>
      </c>
      <c r="B175" t="s">
        <v>2471</v>
      </c>
      <c r="C175" s="21">
        <v>618</v>
      </c>
      <c r="D175" t="s">
        <v>2234</v>
      </c>
      <c r="E175" s="24" t="s">
        <v>2472</v>
      </c>
      <c r="F175" t="s">
        <v>2473</v>
      </c>
      <c r="G175" t="s">
        <v>2474</v>
      </c>
      <c r="H175" s="4" t="s">
        <v>2475</v>
      </c>
      <c r="I175" s="2">
        <v>2890935.3</v>
      </c>
      <c r="J175" s="1" t="s">
        <v>1558</v>
      </c>
      <c r="K175" s="1" t="s">
        <v>433</v>
      </c>
      <c r="L175" s="3">
        <v>2.8823529411764706</v>
      </c>
      <c r="M175" s="1">
        <v>0</v>
      </c>
      <c r="N175" s="1" t="s">
        <v>1566</v>
      </c>
    </row>
    <row r="176" spans="1:14" ht="12.75" outlineLevel="2">
      <c r="A176" s="1" t="s">
        <v>368</v>
      </c>
      <c r="B176" t="s">
        <v>2476</v>
      </c>
      <c r="C176" s="21">
        <v>618</v>
      </c>
      <c r="D176" t="s">
        <v>2234</v>
      </c>
      <c r="E176" s="24" t="s">
        <v>2472</v>
      </c>
      <c r="F176" t="s">
        <v>2473</v>
      </c>
      <c r="G176" t="s">
        <v>2474</v>
      </c>
      <c r="H176" s="4" t="s">
        <v>2475</v>
      </c>
      <c r="I176" s="2">
        <v>17862190.5</v>
      </c>
      <c r="J176" s="1" t="s">
        <v>1558</v>
      </c>
      <c r="K176" s="1" t="s">
        <v>433</v>
      </c>
      <c r="L176" s="3">
        <v>1.4411764705882353</v>
      </c>
      <c r="M176" s="1">
        <v>0</v>
      </c>
      <c r="N176" s="1" t="s">
        <v>1566</v>
      </c>
    </row>
    <row r="177" spans="1:14" ht="12.75" outlineLevel="2">
      <c r="A177" s="1" t="s">
        <v>369</v>
      </c>
      <c r="B177" t="s">
        <v>2477</v>
      </c>
      <c r="C177" s="21">
        <v>618</v>
      </c>
      <c r="D177" t="s">
        <v>2234</v>
      </c>
      <c r="E177" s="24" t="s">
        <v>2478</v>
      </c>
      <c r="F177" t="s">
        <v>2479</v>
      </c>
      <c r="G177" t="s">
        <v>2480</v>
      </c>
      <c r="H177" s="4" t="s">
        <v>2481</v>
      </c>
      <c r="I177" s="2">
        <v>1875447.7</v>
      </c>
      <c r="J177" s="1" t="s">
        <v>432</v>
      </c>
      <c r="K177" s="1" t="s">
        <v>433</v>
      </c>
      <c r="L177" s="3">
        <v>2.123529411764706</v>
      </c>
      <c r="M177" s="1">
        <v>0</v>
      </c>
      <c r="N177" s="1" t="s">
        <v>451</v>
      </c>
    </row>
    <row r="178" spans="1:14" ht="12.75" outlineLevel="2">
      <c r="A178" s="1" t="s">
        <v>370</v>
      </c>
      <c r="B178" t="s">
        <v>2482</v>
      </c>
      <c r="C178" s="21">
        <v>618</v>
      </c>
      <c r="D178" t="s">
        <v>2234</v>
      </c>
      <c r="E178" s="24" t="s">
        <v>2478</v>
      </c>
      <c r="F178" t="s">
        <v>2479</v>
      </c>
      <c r="G178" t="s">
        <v>2480</v>
      </c>
      <c r="H178" s="4" t="s">
        <v>2481</v>
      </c>
      <c r="I178" s="2">
        <v>11547866.55</v>
      </c>
      <c r="J178" s="1" t="s">
        <v>432</v>
      </c>
      <c r="K178" s="1" t="s">
        <v>433</v>
      </c>
      <c r="L178" s="3">
        <v>1.061764705882353</v>
      </c>
      <c r="M178" s="1">
        <v>0</v>
      </c>
      <c r="N178" s="1" t="s">
        <v>451</v>
      </c>
    </row>
    <row r="179" spans="1:14" ht="12.75" outlineLevel="2">
      <c r="A179" s="1" t="s">
        <v>371</v>
      </c>
      <c r="B179" t="s">
        <v>2483</v>
      </c>
      <c r="C179" s="21">
        <v>618</v>
      </c>
      <c r="D179" t="s">
        <v>2234</v>
      </c>
      <c r="E179" s="24" t="s">
        <v>2484</v>
      </c>
      <c r="F179" t="s">
        <v>2485</v>
      </c>
      <c r="G179" t="s">
        <v>2486</v>
      </c>
      <c r="H179" s="4" t="s">
        <v>2487</v>
      </c>
      <c r="I179" s="2">
        <v>2330447.9</v>
      </c>
      <c r="J179" s="1" t="s">
        <v>1595</v>
      </c>
      <c r="K179" s="1" t="s">
        <v>433</v>
      </c>
      <c r="L179" s="3">
        <v>2.323529411764706</v>
      </c>
      <c r="M179" s="1">
        <v>0</v>
      </c>
      <c r="N179" s="1" t="s">
        <v>1566</v>
      </c>
    </row>
    <row r="180" spans="1:14" ht="12.75" outlineLevel="2">
      <c r="A180" s="1" t="s">
        <v>372</v>
      </c>
      <c r="B180" t="s">
        <v>2488</v>
      </c>
      <c r="C180" s="21">
        <v>618</v>
      </c>
      <c r="D180" t="s">
        <v>2234</v>
      </c>
      <c r="E180" s="24" t="s">
        <v>2484</v>
      </c>
      <c r="F180" t="s">
        <v>2485</v>
      </c>
      <c r="G180" t="s">
        <v>2486</v>
      </c>
      <c r="H180" s="4" t="s">
        <v>2487</v>
      </c>
      <c r="I180" s="2">
        <v>14399112.75</v>
      </c>
      <c r="J180" s="1" t="s">
        <v>1595</v>
      </c>
      <c r="K180" s="1" t="s">
        <v>433</v>
      </c>
      <c r="L180" s="3">
        <v>1.161764705882353</v>
      </c>
      <c r="M180" s="1">
        <v>0</v>
      </c>
      <c r="N180" s="1" t="s">
        <v>1566</v>
      </c>
    </row>
    <row r="181" spans="1:14" ht="12.75" outlineLevel="2">
      <c r="A181" s="1" t="s">
        <v>373</v>
      </c>
      <c r="B181" t="s">
        <v>43</v>
      </c>
      <c r="C181" s="21">
        <v>618</v>
      </c>
      <c r="D181" t="s">
        <v>2234</v>
      </c>
      <c r="E181" s="24" t="s">
        <v>44</v>
      </c>
      <c r="F181" t="s">
        <v>45</v>
      </c>
      <c r="G181" t="s">
        <v>1938</v>
      </c>
      <c r="H181" s="4" t="s">
        <v>46</v>
      </c>
      <c r="I181" s="2">
        <v>1447367.6</v>
      </c>
      <c r="J181" s="1" t="s">
        <v>1828</v>
      </c>
      <c r="K181" s="1" t="s">
        <v>433</v>
      </c>
      <c r="L181" s="3">
        <v>1.6388235294117648</v>
      </c>
      <c r="M181" s="1">
        <v>0</v>
      </c>
      <c r="N181" s="1" t="s">
        <v>451</v>
      </c>
    </row>
    <row r="182" spans="1:14" ht="12.75" outlineLevel="2">
      <c r="A182" s="1" t="s">
        <v>374</v>
      </c>
      <c r="B182" t="s">
        <v>47</v>
      </c>
      <c r="C182" s="21">
        <v>618</v>
      </c>
      <c r="D182" t="s">
        <v>2234</v>
      </c>
      <c r="E182" s="24" t="s">
        <v>44</v>
      </c>
      <c r="F182" t="s">
        <v>45</v>
      </c>
      <c r="G182" t="s">
        <v>1938</v>
      </c>
      <c r="H182" s="4" t="s">
        <v>46</v>
      </c>
      <c r="I182" s="2">
        <v>8912010.03</v>
      </c>
      <c r="J182" s="1" t="s">
        <v>1828</v>
      </c>
      <c r="K182" s="1" t="s">
        <v>433</v>
      </c>
      <c r="L182" s="3">
        <v>0.8194117647058824</v>
      </c>
      <c r="M182" s="1">
        <v>0</v>
      </c>
      <c r="N182" s="1" t="s">
        <v>451</v>
      </c>
    </row>
    <row r="183" spans="1:14" ht="12.75" outlineLevel="2">
      <c r="A183" s="1" t="s">
        <v>375</v>
      </c>
      <c r="B183" t="s">
        <v>1325</v>
      </c>
      <c r="C183" s="21">
        <v>618</v>
      </c>
      <c r="D183" t="s">
        <v>2234</v>
      </c>
      <c r="E183" s="24" t="s">
        <v>1326</v>
      </c>
      <c r="F183" t="s">
        <v>1327</v>
      </c>
      <c r="G183" t="s">
        <v>1328</v>
      </c>
      <c r="H183" s="4" t="s">
        <v>2475</v>
      </c>
      <c r="I183" s="2">
        <v>176996</v>
      </c>
      <c r="J183" s="1" t="s">
        <v>1558</v>
      </c>
      <c r="K183" s="1" t="s">
        <v>433</v>
      </c>
      <c r="L183" s="3">
        <v>0.17647058823529413</v>
      </c>
      <c r="M183" s="1">
        <v>0</v>
      </c>
      <c r="N183" s="1" t="s">
        <v>1566</v>
      </c>
    </row>
    <row r="184" spans="1:14" ht="12.75" outlineLevel="2">
      <c r="A184" s="1" t="s">
        <v>376</v>
      </c>
      <c r="B184" t="s">
        <v>1329</v>
      </c>
      <c r="C184" s="21">
        <v>618</v>
      </c>
      <c r="D184" t="s">
        <v>2234</v>
      </c>
      <c r="E184" s="24" t="s">
        <v>1326</v>
      </c>
      <c r="F184" t="s">
        <v>1327</v>
      </c>
      <c r="G184" t="s">
        <v>1328</v>
      </c>
      <c r="H184" s="4" t="s">
        <v>2475</v>
      </c>
      <c r="I184" s="2">
        <v>1093603.5</v>
      </c>
      <c r="J184" s="1" t="s">
        <v>1558</v>
      </c>
      <c r="K184" s="1" t="s">
        <v>433</v>
      </c>
      <c r="L184" s="3">
        <v>0.08823529411764706</v>
      </c>
      <c r="M184" s="1">
        <v>0</v>
      </c>
      <c r="N184" s="1" t="s">
        <v>1566</v>
      </c>
    </row>
    <row r="185" spans="1:14" ht="12.75" outlineLevel="2">
      <c r="A185" s="1" t="s">
        <v>377</v>
      </c>
      <c r="B185" t="s">
        <v>1333</v>
      </c>
      <c r="C185" s="21">
        <v>618</v>
      </c>
      <c r="D185" t="s">
        <v>2234</v>
      </c>
      <c r="E185" s="24" t="s">
        <v>1334</v>
      </c>
      <c r="F185" t="s">
        <v>1335</v>
      </c>
      <c r="G185" s="10" t="s">
        <v>1935</v>
      </c>
      <c r="H185" s="4" t="s">
        <v>18</v>
      </c>
      <c r="I185" s="2">
        <v>529904.9</v>
      </c>
      <c r="J185" s="1" t="s">
        <v>1588</v>
      </c>
      <c r="K185" s="1" t="s">
        <v>1808</v>
      </c>
      <c r="L185" s="3">
        <v>0.6</v>
      </c>
      <c r="M185" s="1">
        <v>0</v>
      </c>
      <c r="N185" s="1" t="s">
        <v>451</v>
      </c>
    </row>
    <row r="186" spans="1:14" ht="12.75" outlineLevel="2">
      <c r="A186" s="1" t="s">
        <v>378</v>
      </c>
      <c r="B186" t="s">
        <v>1336</v>
      </c>
      <c r="C186" s="21">
        <v>618</v>
      </c>
      <c r="D186" t="s">
        <v>2234</v>
      </c>
      <c r="E186" s="24" t="s">
        <v>1334</v>
      </c>
      <c r="F186" t="s">
        <v>1335</v>
      </c>
      <c r="G186" s="10" t="s">
        <v>1935</v>
      </c>
      <c r="H186" s="4" t="s">
        <v>18</v>
      </c>
      <c r="I186" s="2">
        <v>6070465.21</v>
      </c>
      <c r="J186" s="1" t="s">
        <v>1588</v>
      </c>
      <c r="K186" s="1" t="s">
        <v>1808</v>
      </c>
      <c r="L186" s="3">
        <v>0.6</v>
      </c>
      <c r="M186" s="1">
        <v>0</v>
      </c>
      <c r="N186" s="1" t="s">
        <v>451</v>
      </c>
    </row>
    <row r="187" spans="1:14" ht="12.75" outlineLevel="2">
      <c r="A187" s="1" t="s">
        <v>379</v>
      </c>
      <c r="B187" t="s">
        <v>1357</v>
      </c>
      <c r="C187" s="21">
        <v>618</v>
      </c>
      <c r="D187" t="s">
        <v>2234</v>
      </c>
      <c r="E187" s="24" t="s">
        <v>129</v>
      </c>
      <c r="F187" t="s">
        <v>130</v>
      </c>
      <c r="G187" t="s">
        <v>131</v>
      </c>
      <c r="H187" s="4" t="s">
        <v>1340</v>
      </c>
      <c r="I187" s="2">
        <v>841613.6</v>
      </c>
      <c r="J187" s="1" t="s">
        <v>442</v>
      </c>
      <c r="K187" s="1" t="s">
        <v>1808</v>
      </c>
      <c r="L187" s="3">
        <v>0.9529411764705882</v>
      </c>
      <c r="M187" s="1">
        <v>0</v>
      </c>
      <c r="N187" s="1" t="s">
        <v>451</v>
      </c>
    </row>
    <row r="188" spans="1:14" ht="12.75" outlineLevel="2">
      <c r="A188" s="1" t="s">
        <v>380</v>
      </c>
      <c r="B188" t="s">
        <v>132</v>
      </c>
      <c r="C188" s="21">
        <v>618</v>
      </c>
      <c r="D188" t="s">
        <v>2234</v>
      </c>
      <c r="E188" s="24" t="s">
        <v>129</v>
      </c>
      <c r="F188" t="s">
        <v>130</v>
      </c>
      <c r="G188" t="s">
        <v>131</v>
      </c>
      <c r="H188" s="4" t="s">
        <v>1340</v>
      </c>
      <c r="I188" s="2">
        <v>9641327.13</v>
      </c>
      <c r="J188" s="1" t="s">
        <v>442</v>
      </c>
      <c r="K188" s="1" t="s">
        <v>1808</v>
      </c>
      <c r="L188" s="3">
        <v>0.9529411764705882</v>
      </c>
      <c r="M188" s="1">
        <v>0</v>
      </c>
      <c r="N188" s="1" t="s">
        <v>451</v>
      </c>
    </row>
    <row r="189" spans="1:14" ht="12.75" outlineLevel="2">
      <c r="A189" s="1" t="s">
        <v>381</v>
      </c>
      <c r="B189" t="s">
        <v>167</v>
      </c>
      <c r="C189" s="21">
        <v>618</v>
      </c>
      <c r="D189" t="s">
        <v>2234</v>
      </c>
      <c r="E189" s="24" t="s">
        <v>168</v>
      </c>
      <c r="F189" t="s">
        <v>169</v>
      </c>
      <c r="G189" t="s">
        <v>170</v>
      </c>
      <c r="H189" s="4" t="s">
        <v>2481</v>
      </c>
      <c r="I189" s="2">
        <v>4905100.26</v>
      </c>
      <c r="J189" s="1" t="s">
        <v>586</v>
      </c>
      <c r="K189" s="1" t="s">
        <v>617</v>
      </c>
      <c r="L189" s="3">
        <v>0.5241176470588236</v>
      </c>
      <c r="M189" s="1">
        <v>0</v>
      </c>
      <c r="N189" s="1" t="s">
        <v>451</v>
      </c>
    </row>
    <row r="190" spans="1:14" ht="12.75" outlineLevel="2">
      <c r="A190" s="1" t="s">
        <v>382</v>
      </c>
      <c r="B190" t="s">
        <v>174</v>
      </c>
      <c r="C190" s="21">
        <v>618</v>
      </c>
      <c r="D190" t="s">
        <v>2234</v>
      </c>
      <c r="E190" s="24" t="s">
        <v>44</v>
      </c>
      <c r="F190" t="s">
        <v>45</v>
      </c>
      <c r="G190" t="s">
        <v>175</v>
      </c>
      <c r="H190" s="4" t="s">
        <v>46</v>
      </c>
      <c r="I190" s="2">
        <v>7492526.83</v>
      </c>
      <c r="J190" s="1" t="s">
        <v>1828</v>
      </c>
      <c r="K190" s="1" t="s">
        <v>617</v>
      </c>
      <c r="L190" s="3">
        <v>0.8005882352941176</v>
      </c>
      <c r="M190" s="1">
        <v>0</v>
      </c>
      <c r="N190" s="1" t="s">
        <v>451</v>
      </c>
    </row>
    <row r="191" spans="1:14" ht="12.75" outlineLevel="2">
      <c r="A191" s="1" t="s">
        <v>383</v>
      </c>
      <c r="B191" t="s">
        <v>176</v>
      </c>
      <c r="C191" s="21">
        <v>618</v>
      </c>
      <c r="D191" t="s">
        <v>2234</v>
      </c>
      <c r="E191" s="24" t="s">
        <v>177</v>
      </c>
      <c r="F191" t="s">
        <v>178</v>
      </c>
      <c r="G191" t="s">
        <v>179</v>
      </c>
      <c r="H191" s="4" t="s">
        <v>2481</v>
      </c>
      <c r="I191" s="2">
        <v>9799190.15</v>
      </c>
      <c r="J191" s="1" t="s">
        <v>432</v>
      </c>
      <c r="K191" s="1" t="s">
        <v>617</v>
      </c>
      <c r="L191" s="3">
        <v>1.0470588235294118</v>
      </c>
      <c r="M191" s="1">
        <v>0</v>
      </c>
      <c r="N191" s="1" t="s">
        <v>451</v>
      </c>
    </row>
    <row r="192" spans="1:14" ht="12.75" outlineLevel="2">
      <c r="A192" s="1" t="s">
        <v>384</v>
      </c>
      <c r="B192" t="s">
        <v>1432</v>
      </c>
      <c r="C192" s="21">
        <v>618</v>
      </c>
      <c r="D192" t="s">
        <v>2234</v>
      </c>
      <c r="E192" s="24" t="s">
        <v>1433</v>
      </c>
      <c r="F192" t="s">
        <v>1434</v>
      </c>
      <c r="G192" t="s">
        <v>1435</v>
      </c>
      <c r="H192" s="4" t="s">
        <v>2469</v>
      </c>
      <c r="I192" s="2">
        <v>14307918.69</v>
      </c>
      <c r="J192" s="1" t="s">
        <v>586</v>
      </c>
      <c r="K192" s="1" t="s">
        <v>617</v>
      </c>
      <c r="L192" s="3">
        <v>1.5288235294117647</v>
      </c>
      <c r="M192" s="1">
        <v>0</v>
      </c>
      <c r="N192" s="1" t="s">
        <v>451</v>
      </c>
    </row>
    <row r="193" spans="1:14" ht="12.75" outlineLevel="2">
      <c r="A193" s="1" t="s">
        <v>385</v>
      </c>
      <c r="B193" t="s">
        <v>1444</v>
      </c>
      <c r="C193" s="21">
        <v>618</v>
      </c>
      <c r="D193" t="s">
        <v>2234</v>
      </c>
      <c r="E193" s="24" t="s">
        <v>1441</v>
      </c>
      <c r="F193" t="s">
        <v>1442</v>
      </c>
      <c r="G193" t="s">
        <v>1443</v>
      </c>
      <c r="H193" s="4" t="s">
        <v>18</v>
      </c>
      <c r="I193" s="2">
        <v>2989303.52</v>
      </c>
      <c r="J193" s="1" t="s">
        <v>1588</v>
      </c>
      <c r="K193" s="1" t="s">
        <v>617</v>
      </c>
      <c r="L193" s="3">
        <v>0.31941176470588234</v>
      </c>
      <c r="M193" s="1">
        <v>0</v>
      </c>
      <c r="N193" s="1" t="s">
        <v>451</v>
      </c>
    </row>
    <row r="194" spans="1:14" ht="12.75" outlineLevel="2">
      <c r="A194" s="1" t="s">
        <v>386</v>
      </c>
      <c r="B194" t="s">
        <v>1445</v>
      </c>
      <c r="C194" s="21">
        <v>618</v>
      </c>
      <c r="D194" t="s">
        <v>2234</v>
      </c>
      <c r="E194" s="24" t="s">
        <v>1446</v>
      </c>
      <c r="F194" t="s">
        <v>1447</v>
      </c>
      <c r="G194" t="s">
        <v>1448</v>
      </c>
      <c r="H194" s="4" t="s">
        <v>165</v>
      </c>
      <c r="I194" s="2">
        <v>15689714.56</v>
      </c>
      <c r="J194" s="1" t="s">
        <v>583</v>
      </c>
      <c r="K194" s="1" t="s">
        <v>617</v>
      </c>
      <c r="L194" s="3">
        <v>1.6764705882352942</v>
      </c>
      <c r="M194" s="1">
        <v>0</v>
      </c>
      <c r="N194" s="1" t="s">
        <v>451</v>
      </c>
    </row>
    <row r="195" spans="1:14" ht="12.75" outlineLevel="2">
      <c r="A195" s="1" t="s">
        <v>387</v>
      </c>
      <c r="B195" t="s">
        <v>1452</v>
      </c>
      <c r="C195" s="21">
        <v>618</v>
      </c>
      <c r="D195" t="s">
        <v>2234</v>
      </c>
      <c r="E195" s="24" t="s">
        <v>1450</v>
      </c>
      <c r="F195" t="s">
        <v>1451</v>
      </c>
      <c r="G195" s="10" t="s">
        <v>1939</v>
      </c>
      <c r="H195" s="4" t="s">
        <v>1340</v>
      </c>
      <c r="I195" s="2">
        <v>5031719.03</v>
      </c>
      <c r="J195" s="1" t="s">
        <v>442</v>
      </c>
      <c r="K195" s="1" t="s">
        <v>617</v>
      </c>
      <c r="L195" s="3">
        <v>0.5376470588235294</v>
      </c>
      <c r="M195" s="1">
        <v>0</v>
      </c>
      <c r="N195" s="1" t="s">
        <v>451</v>
      </c>
    </row>
    <row r="196" spans="1:14" ht="12.75" outlineLevel="2">
      <c r="A196" s="1" t="s">
        <v>388</v>
      </c>
      <c r="B196" t="s">
        <v>1472</v>
      </c>
      <c r="C196" s="21">
        <v>618</v>
      </c>
      <c r="D196" t="s">
        <v>2234</v>
      </c>
      <c r="E196" s="24" t="s">
        <v>2460</v>
      </c>
      <c r="F196" t="s">
        <v>2461</v>
      </c>
      <c r="G196" t="s">
        <v>1937</v>
      </c>
      <c r="H196" s="4" t="s">
        <v>2463</v>
      </c>
      <c r="I196" s="2">
        <v>7182987.43</v>
      </c>
      <c r="J196" s="1" t="s">
        <v>669</v>
      </c>
      <c r="K196" s="1" t="s">
        <v>617</v>
      </c>
      <c r="L196" s="3">
        <v>0.67</v>
      </c>
      <c r="M196" s="1">
        <v>0</v>
      </c>
      <c r="N196" s="1" t="s">
        <v>1566</v>
      </c>
    </row>
    <row r="197" spans="1:14" ht="12.75" outlineLevel="2">
      <c r="A197" s="1" t="s">
        <v>389</v>
      </c>
      <c r="B197" t="s">
        <v>1473</v>
      </c>
      <c r="C197" s="21">
        <v>618</v>
      </c>
      <c r="D197" t="s">
        <v>2234</v>
      </c>
      <c r="E197" s="24" t="s">
        <v>2472</v>
      </c>
      <c r="F197" t="s">
        <v>2473</v>
      </c>
      <c r="G197" t="s">
        <v>1474</v>
      </c>
      <c r="H197" s="4" t="s">
        <v>2475</v>
      </c>
      <c r="I197" s="2">
        <v>11731233.6</v>
      </c>
      <c r="J197" s="1" t="s">
        <v>1558</v>
      </c>
      <c r="K197" s="1" t="s">
        <v>617</v>
      </c>
      <c r="L197" s="3">
        <v>0.9952941176470588</v>
      </c>
      <c r="M197" s="1">
        <v>389</v>
      </c>
      <c r="N197" s="1" t="s">
        <v>1566</v>
      </c>
    </row>
    <row r="198" spans="1:14" ht="12.75" outlineLevel="2">
      <c r="A198" s="1" t="s">
        <v>390</v>
      </c>
      <c r="B198" t="s">
        <v>1475</v>
      </c>
      <c r="C198" s="21">
        <v>618</v>
      </c>
      <c r="D198" t="s">
        <v>2234</v>
      </c>
      <c r="E198" s="24" t="s">
        <v>2484</v>
      </c>
      <c r="F198" t="s">
        <v>2485</v>
      </c>
      <c r="G198" t="s">
        <v>1476</v>
      </c>
      <c r="H198" s="4" t="s">
        <v>2487</v>
      </c>
      <c r="I198" s="2">
        <v>11149711.790000001</v>
      </c>
      <c r="J198" s="1" t="s">
        <v>1595</v>
      </c>
      <c r="K198" s="1" t="s">
        <v>617</v>
      </c>
      <c r="L198" s="3">
        <v>1.04</v>
      </c>
      <c r="M198" s="1">
        <v>0</v>
      </c>
      <c r="N198" s="1" t="s">
        <v>1566</v>
      </c>
    </row>
    <row r="199" spans="1:14" ht="12.75" outlineLevel="2">
      <c r="A199" s="1" t="s">
        <v>391</v>
      </c>
      <c r="B199" t="s">
        <v>1477</v>
      </c>
      <c r="C199" s="21">
        <v>618</v>
      </c>
      <c r="D199" t="s">
        <v>2234</v>
      </c>
      <c r="E199" s="24" t="s">
        <v>1478</v>
      </c>
      <c r="F199" t="s">
        <v>1479</v>
      </c>
      <c r="G199" t="s">
        <v>1480</v>
      </c>
      <c r="H199" s="4" t="s">
        <v>2487</v>
      </c>
      <c r="I199" s="2">
        <v>2752581.48</v>
      </c>
      <c r="J199" s="1" t="s">
        <v>1574</v>
      </c>
      <c r="K199" s="1" t="s">
        <v>617</v>
      </c>
      <c r="L199" s="3">
        <v>0.29411764705882354</v>
      </c>
      <c r="M199" s="1">
        <v>0</v>
      </c>
      <c r="N199" s="1" t="s">
        <v>451</v>
      </c>
    </row>
    <row r="200" spans="1:14" ht="12.75" outlineLevel="2">
      <c r="A200" s="1" t="s">
        <v>392</v>
      </c>
      <c r="B200" t="s">
        <v>1481</v>
      </c>
      <c r="C200" s="21">
        <v>618</v>
      </c>
      <c r="D200" t="s">
        <v>2234</v>
      </c>
      <c r="E200" s="24" t="s">
        <v>1482</v>
      </c>
      <c r="F200" t="s">
        <v>1483</v>
      </c>
      <c r="G200" t="s">
        <v>402</v>
      </c>
      <c r="H200" s="4" t="s">
        <v>46</v>
      </c>
      <c r="I200" s="2">
        <v>7492526.83</v>
      </c>
      <c r="J200" s="1" t="s">
        <v>1828</v>
      </c>
      <c r="K200" s="1" t="s">
        <v>617</v>
      </c>
      <c r="L200" s="3">
        <v>0.8005882352941176</v>
      </c>
      <c r="M200" s="1">
        <v>0</v>
      </c>
      <c r="N200" s="1" t="s">
        <v>451</v>
      </c>
    </row>
    <row r="201" spans="1:14" ht="12.75" outlineLevel="2">
      <c r="A201" s="1" t="s">
        <v>393</v>
      </c>
      <c r="B201" t="s">
        <v>403</v>
      </c>
      <c r="C201" s="21">
        <v>618</v>
      </c>
      <c r="D201" t="s">
        <v>2234</v>
      </c>
      <c r="E201" s="24" t="s">
        <v>404</v>
      </c>
      <c r="F201" t="s">
        <v>405</v>
      </c>
      <c r="G201" t="s">
        <v>406</v>
      </c>
      <c r="H201" s="4" t="s">
        <v>1355</v>
      </c>
      <c r="I201" s="2">
        <v>6958526.04</v>
      </c>
      <c r="J201" s="1" t="s">
        <v>1395</v>
      </c>
      <c r="K201" s="1" t="s">
        <v>617</v>
      </c>
      <c r="L201" s="3">
        <v>0.7435294117647059</v>
      </c>
      <c r="M201" s="1">
        <v>0</v>
      </c>
      <c r="N201" s="1" t="s">
        <v>451</v>
      </c>
    </row>
    <row r="202" spans="3:12" ht="12.75" outlineLevel="1">
      <c r="C202" s="22" t="s">
        <v>1634</v>
      </c>
      <c r="H202" s="4"/>
      <c r="I202" s="2">
        <f>SUBTOTAL(9,I166:I201)</f>
        <v>237503834.08</v>
      </c>
      <c r="L202" s="3"/>
    </row>
    <row r="203" spans="1:14" ht="12.75" outlineLevel="2">
      <c r="A203" s="1" t="s">
        <v>394</v>
      </c>
      <c r="B203" t="s">
        <v>907</v>
      </c>
      <c r="C203" s="21">
        <v>1502</v>
      </c>
      <c r="D203" t="s">
        <v>908</v>
      </c>
      <c r="E203" s="24" t="s">
        <v>902</v>
      </c>
      <c r="F203" t="s">
        <v>903</v>
      </c>
      <c r="G203" t="s">
        <v>904</v>
      </c>
      <c r="H203" s="4" t="s">
        <v>905</v>
      </c>
      <c r="I203" s="2">
        <v>707984.2</v>
      </c>
      <c r="J203" s="1" t="s">
        <v>450</v>
      </c>
      <c r="K203" s="1" t="s">
        <v>433</v>
      </c>
      <c r="L203" s="3">
        <v>0.7058823529411765</v>
      </c>
      <c r="M203" s="1">
        <v>0</v>
      </c>
      <c r="N203" s="1" t="s">
        <v>1566</v>
      </c>
    </row>
    <row r="204" spans="1:14" ht="12.75" outlineLevel="2">
      <c r="A204" s="1" t="s">
        <v>395</v>
      </c>
      <c r="B204" t="s">
        <v>909</v>
      </c>
      <c r="C204" s="21">
        <v>1502</v>
      </c>
      <c r="D204" t="s">
        <v>908</v>
      </c>
      <c r="E204" s="24" t="s">
        <v>902</v>
      </c>
      <c r="F204" t="s">
        <v>903</v>
      </c>
      <c r="G204" t="s">
        <v>904</v>
      </c>
      <c r="H204" s="4" t="s">
        <v>905</v>
      </c>
      <c r="I204" s="2">
        <v>4374414</v>
      </c>
      <c r="J204" s="1" t="s">
        <v>450</v>
      </c>
      <c r="K204" s="1" t="s">
        <v>433</v>
      </c>
      <c r="L204" s="3">
        <v>0.35294117647058826</v>
      </c>
      <c r="M204" s="1">
        <v>0</v>
      </c>
      <c r="N204" s="1" t="s">
        <v>1566</v>
      </c>
    </row>
    <row r="205" ht="12.75" outlineLevel="2"/>
    <row r="206" spans="3:9" ht="12.75" outlineLevel="1">
      <c r="C206" s="22" t="s">
        <v>1635</v>
      </c>
      <c r="I206" s="2">
        <f>SUBTOTAL(9,I203:I205)</f>
        <v>5082398.2</v>
      </c>
    </row>
    <row r="207" spans="3:9" ht="12.75">
      <c r="C207" s="22" t="s">
        <v>396</v>
      </c>
      <c r="I207" s="25">
        <f>SUBTOTAL(9,I2:I205)</f>
        <v>724544530.8100002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temeljnih projektov 2004, javni raziskovalni zavodi </oddHeader>
    <oddFooter xml:space="preserve">&amp;CJavna agencija za raziskovalno dejavnost Republike Slovenije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N216"/>
  <sheetViews>
    <sheetView workbookViewId="0" topLeftCell="A1">
      <pane ySplit="1" topLeftCell="BM2" activePane="bottomLeft" state="frozen"/>
      <selection pane="topLeft" activeCell="C1" sqref="C1"/>
      <selection pane="bottomLeft" activeCell="A1" sqref="A1"/>
    </sheetView>
  </sheetViews>
  <sheetFormatPr defaultColWidth="9.140625" defaultRowHeight="12.75" outlineLevelRow="2"/>
  <cols>
    <col min="1" max="1" width="9.140625" style="1" customWidth="1"/>
    <col min="2" max="2" width="16.57421875" style="0" customWidth="1"/>
    <col min="3" max="3" width="10.8515625" style="21" customWidth="1"/>
    <col min="4" max="4" width="33.140625" style="0" customWidth="1"/>
    <col min="5" max="5" width="16.28125" style="24" customWidth="1"/>
    <col min="6" max="6" width="21.421875" style="0" customWidth="1"/>
    <col min="7" max="7" width="40.00390625" style="0" customWidth="1"/>
    <col min="8" max="8" width="17.57421875" style="1" customWidth="1"/>
    <col min="9" max="9" width="16.57421875" style="0" customWidth="1"/>
    <col min="10" max="10" width="13.28125" style="1" customWidth="1"/>
    <col min="11" max="11" width="15.28125" style="1" customWidth="1"/>
    <col min="12" max="12" width="10.28125" style="1" customWidth="1"/>
    <col min="13" max="13" width="10.8515625" style="1" customWidth="1"/>
    <col min="14" max="14" width="9.140625" style="1" customWidth="1"/>
  </cols>
  <sheetData>
    <row r="1" spans="1:14" s="14" customFormat="1" ht="16.5" customHeight="1">
      <c r="A1" s="13" t="s">
        <v>200</v>
      </c>
      <c r="B1" s="14" t="s">
        <v>2437</v>
      </c>
      <c r="C1" s="20" t="s">
        <v>201</v>
      </c>
      <c r="D1" s="14" t="s">
        <v>1361</v>
      </c>
      <c r="E1" s="23" t="s">
        <v>202</v>
      </c>
      <c r="F1" s="14" t="s">
        <v>1362</v>
      </c>
      <c r="G1" s="14" t="s">
        <v>1363</v>
      </c>
      <c r="H1" s="13" t="s">
        <v>203</v>
      </c>
      <c r="I1" s="16" t="s">
        <v>423</v>
      </c>
      <c r="J1" s="13" t="s">
        <v>204</v>
      </c>
      <c r="K1" s="13" t="s">
        <v>1234</v>
      </c>
      <c r="L1" s="17" t="s">
        <v>424</v>
      </c>
      <c r="M1" s="17" t="s">
        <v>205</v>
      </c>
      <c r="N1" s="13" t="s">
        <v>425</v>
      </c>
    </row>
    <row r="2" spans="1:14" ht="12.75" outlineLevel="2">
      <c r="A2" s="1" t="s">
        <v>206</v>
      </c>
      <c r="B2" t="s">
        <v>1802</v>
      </c>
      <c r="C2" s="21">
        <v>103</v>
      </c>
      <c r="D2" t="s">
        <v>1803</v>
      </c>
      <c r="E2" s="24" t="s">
        <v>1804</v>
      </c>
      <c r="F2" t="s">
        <v>1805</v>
      </c>
      <c r="G2" t="s">
        <v>1806</v>
      </c>
      <c r="H2" s="4" t="s">
        <v>1807</v>
      </c>
      <c r="I2" s="2">
        <v>58998.7</v>
      </c>
      <c r="J2" s="1" t="s">
        <v>1606</v>
      </c>
      <c r="K2" s="1" t="s">
        <v>1808</v>
      </c>
      <c r="L2" s="3">
        <v>0.058823529411764705</v>
      </c>
      <c r="M2" s="1">
        <v>0</v>
      </c>
      <c r="N2" s="1" t="s">
        <v>1566</v>
      </c>
    </row>
    <row r="3" spans="1:14" ht="12.75" outlineLevel="2">
      <c r="A3" s="1" t="s">
        <v>207</v>
      </c>
      <c r="B3" t="s">
        <v>1809</v>
      </c>
      <c r="C3" s="21">
        <v>103</v>
      </c>
      <c r="D3" t="s">
        <v>1803</v>
      </c>
      <c r="E3" s="24" t="s">
        <v>1804</v>
      </c>
      <c r="F3" t="s">
        <v>1805</v>
      </c>
      <c r="G3" t="s">
        <v>1806</v>
      </c>
      <c r="H3" s="4" t="s">
        <v>1807</v>
      </c>
      <c r="I3" s="2">
        <v>679854.41</v>
      </c>
      <c r="J3" s="1" t="s">
        <v>1606</v>
      </c>
      <c r="K3" s="1" t="s">
        <v>1808</v>
      </c>
      <c r="L3" s="3">
        <v>0.058823529411764705</v>
      </c>
      <c r="M3" s="1">
        <v>0</v>
      </c>
      <c r="N3" s="1" t="s">
        <v>1566</v>
      </c>
    </row>
    <row r="4" spans="1:14" ht="12.75" outlineLevel="2">
      <c r="A4" s="1" t="s">
        <v>208</v>
      </c>
      <c r="B4" t="s">
        <v>1913</v>
      </c>
      <c r="C4" s="21">
        <v>103</v>
      </c>
      <c r="D4" t="s">
        <v>1803</v>
      </c>
      <c r="E4" s="24" t="s">
        <v>1914</v>
      </c>
      <c r="F4" t="s">
        <v>1915</v>
      </c>
      <c r="G4" t="s">
        <v>1916</v>
      </c>
      <c r="H4" s="4" t="s">
        <v>1807</v>
      </c>
      <c r="I4" s="2">
        <v>12379718.84</v>
      </c>
      <c r="J4" s="1" t="s">
        <v>450</v>
      </c>
      <c r="K4" s="1" t="s">
        <v>1844</v>
      </c>
      <c r="L4" s="3">
        <v>1.078235294117647</v>
      </c>
      <c r="M4" s="1">
        <v>0</v>
      </c>
      <c r="N4" s="1" t="s">
        <v>1566</v>
      </c>
    </row>
    <row r="5" spans="1:14" ht="12.75" outlineLevel="2">
      <c r="A5" s="1" t="s">
        <v>209</v>
      </c>
      <c r="B5" t="s">
        <v>815</v>
      </c>
      <c r="C5" s="21">
        <v>103</v>
      </c>
      <c r="D5" t="s">
        <v>1803</v>
      </c>
      <c r="E5" s="24" t="s">
        <v>816</v>
      </c>
      <c r="F5" t="s">
        <v>817</v>
      </c>
      <c r="G5" t="s">
        <v>595</v>
      </c>
      <c r="H5" s="4" t="s">
        <v>1807</v>
      </c>
      <c r="I5" s="2">
        <v>1363506.48</v>
      </c>
      <c r="J5" s="1" t="s">
        <v>442</v>
      </c>
      <c r="K5" s="1" t="s">
        <v>617</v>
      </c>
      <c r="L5" s="3">
        <v>0</v>
      </c>
      <c r="M5" s="1">
        <v>500</v>
      </c>
      <c r="N5" s="1" t="s">
        <v>1566</v>
      </c>
    </row>
    <row r="6" spans="1:14" ht="12.75" outlineLevel="2">
      <c r="A6" s="1" t="s">
        <v>210</v>
      </c>
      <c r="B6" t="s">
        <v>824</v>
      </c>
      <c r="C6" s="21">
        <v>103</v>
      </c>
      <c r="D6" t="s">
        <v>1803</v>
      </c>
      <c r="E6" s="24" t="s">
        <v>825</v>
      </c>
      <c r="F6" t="s">
        <v>826</v>
      </c>
      <c r="G6" t="s">
        <v>827</v>
      </c>
      <c r="H6" s="4" t="s">
        <v>1807</v>
      </c>
      <c r="I6" s="2">
        <v>3153199.01</v>
      </c>
      <c r="J6" s="1" t="s">
        <v>450</v>
      </c>
      <c r="K6" s="1" t="s">
        <v>617</v>
      </c>
      <c r="L6" s="3">
        <v>0.29411764705882354</v>
      </c>
      <c r="M6" s="1">
        <v>0</v>
      </c>
      <c r="N6" s="1" t="s">
        <v>1566</v>
      </c>
    </row>
    <row r="7" spans="1:14" ht="12.75" outlineLevel="2">
      <c r="A7" s="1" t="s">
        <v>211</v>
      </c>
      <c r="B7" t="s">
        <v>828</v>
      </c>
      <c r="C7" s="21">
        <v>103</v>
      </c>
      <c r="D7" t="s">
        <v>1803</v>
      </c>
      <c r="E7" s="24" t="s">
        <v>829</v>
      </c>
      <c r="F7" t="s">
        <v>830</v>
      </c>
      <c r="G7" t="s">
        <v>831</v>
      </c>
      <c r="H7" s="4" t="s">
        <v>1807</v>
      </c>
      <c r="I7" s="2">
        <v>2616291.26</v>
      </c>
      <c r="J7" s="1" t="s">
        <v>450</v>
      </c>
      <c r="K7" s="1" t="s">
        <v>617</v>
      </c>
      <c r="L7" s="3">
        <v>0.20588235294117646</v>
      </c>
      <c r="M7" s="1">
        <v>150</v>
      </c>
      <c r="N7" s="1" t="s">
        <v>1566</v>
      </c>
    </row>
    <row r="8" spans="1:14" ht="12.75" outlineLevel="2">
      <c r="A8" s="1" t="s">
        <v>212</v>
      </c>
      <c r="B8" t="s">
        <v>923</v>
      </c>
      <c r="C8" s="21">
        <v>103</v>
      </c>
      <c r="D8" t="s">
        <v>1803</v>
      </c>
      <c r="E8" s="24" t="s">
        <v>924</v>
      </c>
      <c r="F8" t="s">
        <v>925</v>
      </c>
      <c r="G8" t="s">
        <v>926</v>
      </c>
      <c r="H8" s="4" t="s">
        <v>914</v>
      </c>
      <c r="I8" s="2">
        <v>891744.5</v>
      </c>
      <c r="J8" s="1" t="s">
        <v>1588</v>
      </c>
      <c r="K8" s="1" t="s">
        <v>617</v>
      </c>
      <c r="L8" s="3">
        <v>0</v>
      </c>
      <c r="M8" s="1">
        <v>257</v>
      </c>
      <c r="N8" s="1" t="s">
        <v>434</v>
      </c>
    </row>
    <row r="9" spans="3:12" ht="12.75" outlineLevel="1">
      <c r="C9" s="22" t="s">
        <v>1639</v>
      </c>
      <c r="H9" s="4"/>
      <c r="I9" s="2">
        <f>SUBTOTAL(9,I2:I8)</f>
        <v>21143313.199999996</v>
      </c>
      <c r="L9" s="3"/>
    </row>
    <row r="10" spans="1:14" ht="12.75" outlineLevel="2">
      <c r="A10" s="1" t="s">
        <v>213</v>
      </c>
      <c r="B10" t="s">
        <v>31</v>
      </c>
      <c r="C10" s="21">
        <v>170</v>
      </c>
      <c r="D10" t="s">
        <v>32</v>
      </c>
      <c r="E10" s="24" t="s">
        <v>33</v>
      </c>
      <c r="F10" t="s">
        <v>34</v>
      </c>
      <c r="G10" t="s">
        <v>35</v>
      </c>
      <c r="H10" s="4" t="s">
        <v>36</v>
      </c>
      <c r="I10" s="2">
        <v>857199.1</v>
      </c>
      <c r="J10" s="1" t="s">
        <v>432</v>
      </c>
      <c r="K10" s="1" t="s">
        <v>433</v>
      </c>
      <c r="L10" s="3">
        <v>0.9705882352941176</v>
      </c>
      <c r="M10" s="1">
        <v>0</v>
      </c>
      <c r="N10" s="1" t="s">
        <v>451</v>
      </c>
    </row>
    <row r="11" spans="1:14" ht="12.75" outlineLevel="2">
      <c r="A11" s="1" t="s">
        <v>214</v>
      </c>
      <c r="B11" t="s">
        <v>37</v>
      </c>
      <c r="C11" s="21">
        <v>170</v>
      </c>
      <c r="D11" t="s">
        <v>32</v>
      </c>
      <c r="E11" s="24" t="s">
        <v>33</v>
      </c>
      <c r="F11" t="s">
        <v>34</v>
      </c>
      <c r="G11" t="s">
        <v>35</v>
      </c>
      <c r="H11" s="4" t="s">
        <v>36</v>
      </c>
      <c r="I11" s="2">
        <v>5278110.75</v>
      </c>
      <c r="J11" s="1" t="s">
        <v>432</v>
      </c>
      <c r="K11" s="1" t="s">
        <v>433</v>
      </c>
      <c r="L11" s="3">
        <v>0.4852941176470588</v>
      </c>
      <c r="M11" s="1">
        <v>0</v>
      </c>
      <c r="N11" s="1" t="s">
        <v>451</v>
      </c>
    </row>
    <row r="12" spans="1:14" ht="12.75" outlineLevel="2">
      <c r="A12" s="1" t="s">
        <v>215</v>
      </c>
      <c r="B12" t="s">
        <v>38</v>
      </c>
      <c r="C12" s="21">
        <v>170</v>
      </c>
      <c r="D12" t="s">
        <v>32</v>
      </c>
      <c r="E12" s="24" t="s">
        <v>39</v>
      </c>
      <c r="F12" t="s">
        <v>40</v>
      </c>
      <c r="G12" t="s">
        <v>41</v>
      </c>
      <c r="H12" s="4" t="s">
        <v>36</v>
      </c>
      <c r="I12" s="2">
        <v>500276.28</v>
      </c>
      <c r="J12" s="1" t="s">
        <v>586</v>
      </c>
      <c r="K12" s="1" t="s">
        <v>433</v>
      </c>
      <c r="L12" s="3">
        <v>0.6341176470588236</v>
      </c>
      <c r="M12" s="1">
        <v>0</v>
      </c>
      <c r="N12" s="1" t="s">
        <v>2171</v>
      </c>
    </row>
    <row r="13" spans="1:14" ht="12.75" outlineLevel="2">
      <c r="A13" s="1" t="s">
        <v>216</v>
      </c>
      <c r="B13" t="s">
        <v>42</v>
      </c>
      <c r="C13" s="21">
        <v>170</v>
      </c>
      <c r="D13" t="s">
        <v>32</v>
      </c>
      <c r="E13" s="24" t="s">
        <v>39</v>
      </c>
      <c r="F13" t="s">
        <v>40</v>
      </c>
      <c r="G13" t="s">
        <v>41</v>
      </c>
      <c r="H13" s="4" t="s">
        <v>36</v>
      </c>
      <c r="I13" s="2">
        <v>3069680.46</v>
      </c>
      <c r="J13" s="1" t="s">
        <v>586</v>
      </c>
      <c r="K13" s="1" t="s">
        <v>433</v>
      </c>
      <c r="L13" s="3">
        <v>0.3170588235294118</v>
      </c>
      <c r="M13" s="1">
        <v>0</v>
      </c>
      <c r="N13" s="1" t="s">
        <v>2171</v>
      </c>
    </row>
    <row r="14" spans="3:12" ht="12.75" outlineLevel="1">
      <c r="C14" s="22" t="s">
        <v>1640</v>
      </c>
      <c r="H14" s="4"/>
      <c r="I14" s="2">
        <f>SUBTOTAL(9,I10:I13)</f>
        <v>9705266.59</v>
      </c>
      <c r="L14" s="3"/>
    </row>
    <row r="15" spans="1:14" ht="12.75" outlineLevel="2">
      <c r="A15" s="1" t="s">
        <v>217</v>
      </c>
      <c r="B15" t="s">
        <v>572</v>
      </c>
      <c r="C15" s="21">
        <v>381</v>
      </c>
      <c r="D15" t="s">
        <v>573</v>
      </c>
      <c r="E15" s="24" t="s">
        <v>574</v>
      </c>
      <c r="F15" t="s">
        <v>575</v>
      </c>
      <c r="G15" t="s">
        <v>576</v>
      </c>
      <c r="H15" s="4" t="s">
        <v>1605</v>
      </c>
      <c r="I15" s="2">
        <v>851258.3</v>
      </c>
      <c r="J15" s="1" t="s">
        <v>577</v>
      </c>
      <c r="K15" s="1" t="s">
        <v>433</v>
      </c>
      <c r="L15" s="3">
        <v>0.7647058823529411</v>
      </c>
      <c r="M15" s="1">
        <v>0</v>
      </c>
      <c r="N15" s="1" t="s">
        <v>434</v>
      </c>
    </row>
    <row r="16" spans="1:14" ht="12.75" outlineLevel="2">
      <c r="A16" s="1" t="s">
        <v>218</v>
      </c>
      <c r="B16" t="s">
        <v>578</v>
      </c>
      <c r="C16" s="21">
        <v>381</v>
      </c>
      <c r="D16" t="s">
        <v>573</v>
      </c>
      <c r="E16" s="24" t="s">
        <v>574</v>
      </c>
      <c r="F16" t="s">
        <v>575</v>
      </c>
      <c r="G16" t="s">
        <v>576</v>
      </c>
      <c r="H16" s="4" t="s">
        <v>1605</v>
      </c>
      <c r="I16" s="2">
        <v>5273053.5</v>
      </c>
      <c r="J16" s="1" t="s">
        <v>577</v>
      </c>
      <c r="K16" s="1" t="s">
        <v>433</v>
      </c>
      <c r="L16" s="3">
        <v>0.38235294117647056</v>
      </c>
      <c r="M16" s="1">
        <v>0</v>
      </c>
      <c r="N16" s="1" t="s">
        <v>434</v>
      </c>
    </row>
    <row r="17" spans="1:14" ht="12.75" outlineLevel="2">
      <c r="A17" s="1" t="s">
        <v>219</v>
      </c>
      <c r="B17" t="s">
        <v>684</v>
      </c>
      <c r="C17" s="21">
        <v>381</v>
      </c>
      <c r="D17" t="s">
        <v>573</v>
      </c>
      <c r="E17" s="24" t="s">
        <v>681</v>
      </c>
      <c r="F17" t="s">
        <v>682</v>
      </c>
      <c r="G17" t="s">
        <v>683</v>
      </c>
      <c r="H17" s="4" t="s">
        <v>1605</v>
      </c>
      <c r="I17" s="2">
        <v>472979.86</v>
      </c>
      <c r="J17" s="1" t="s">
        <v>1828</v>
      </c>
      <c r="K17" s="1" t="s">
        <v>617</v>
      </c>
      <c r="L17" s="3">
        <v>0.04411764705882353</v>
      </c>
      <c r="M17" s="1">
        <v>0</v>
      </c>
      <c r="N17" s="1" t="s">
        <v>1566</v>
      </c>
    </row>
    <row r="18" spans="1:14" ht="12.75" outlineLevel="2">
      <c r="A18" s="1" t="s">
        <v>220</v>
      </c>
      <c r="B18" t="s">
        <v>838</v>
      </c>
      <c r="C18" s="21">
        <v>381</v>
      </c>
      <c r="D18" t="s">
        <v>573</v>
      </c>
      <c r="E18" s="24" t="s">
        <v>574</v>
      </c>
      <c r="F18" t="s">
        <v>575</v>
      </c>
      <c r="G18" t="s">
        <v>837</v>
      </c>
      <c r="H18" s="4" t="s">
        <v>1605</v>
      </c>
      <c r="I18" s="2">
        <v>4225286.7</v>
      </c>
      <c r="J18" s="1" t="s">
        <v>577</v>
      </c>
      <c r="K18" s="1" t="s">
        <v>617</v>
      </c>
      <c r="L18" s="3">
        <v>0.3941176470588235</v>
      </c>
      <c r="M18" s="1">
        <v>0</v>
      </c>
      <c r="N18" s="1" t="s">
        <v>1566</v>
      </c>
    </row>
    <row r="19" spans="1:14" ht="12.75" outlineLevel="2">
      <c r="A19" s="1" t="s">
        <v>221</v>
      </c>
      <c r="B19" t="s">
        <v>840</v>
      </c>
      <c r="C19" s="21">
        <v>381</v>
      </c>
      <c r="D19" t="s">
        <v>573</v>
      </c>
      <c r="E19" s="24" t="s">
        <v>841</v>
      </c>
      <c r="F19" t="s">
        <v>842</v>
      </c>
      <c r="G19" t="s">
        <v>843</v>
      </c>
      <c r="H19" s="4" t="s">
        <v>1605</v>
      </c>
      <c r="I19" s="2">
        <v>586495</v>
      </c>
      <c r="J19" s="1" t="s">
        <v>442</v>
      </c>
      <c r="K19" s="1" t="s">
        <v>617</v>
      </c>
      <c r="L19" s="3">
        <v>0.054705882352941174</v>
      </c>
      <c r="M19" s="1">
        <v>0</v>
      </c>
      <c r="N19" s="1" t="s">
        <v>1566</v>
      </c>
    </row>
    <row r="20" spans="1:14" ht="12.75" outlineLevel="2">
      <c r="A20" s="1" t="s">
        <v>222</v>
      </c>
      <c r="B20" t="s">
        <v>933</v>
      </c>
      <c r="C20" s="21">
        <v>381</v>
      </c>
      <c r="D20" t="s">
        <v>573</v>
      </c>
      <c r="E20" s="24" t="s">
        <v>934</v>
      </c>
      <c r="F20" t="s">
        <v>935</v>
      </c>
      <c r="G20" t="s">
        <v>936</v>
      </c>
      <c r="H20" s="4" t="s">
        <v>937</v>
      </c>
      <c r="I20" s="2">
        <v>315319.91</v>
      </c>
      <c r="J20" s="1" t="s">
        <v>938</v>
      </c>
      <c r="K20" s="1" t="s">
        <v>617</v>
      </c>
      <c r="L20" s="3">
        <v>0.029411764705882353</v>
      </c>
      <c r="M20" s="1">
        <v>0</v>
      </c>
      <c r="N20" s="1" t="s">
        <v>1566</v>
      </c>
    </row>
    <row r="21" spans="1:14" ht="12.75" outlineLevel="2">
      <c r="A21" s="1" t="s">
        <v>223</v>
      </c>
      <c r="B21" t="s">
        <v>1032</v>
      </c>
      <c r="C21" s="21">
        <v>381</v>
      </c>
      <c r="D21" t="s">
        <v>573</v>
      </c>
      <c r="E21" s="24" t="s">
        <v>1033</v>
      </c>
      <c r="F21" t="s">
        <v>1034</v>
      </c>
      <c r="G21" t="s">
        <v>1035</v>
      </c>
      <c r="H21" s="4" t="s">
        <v>1036</v>
      </c>
      <c r="I21" s="2">
        <v>168736.22</v>
      </c>
      <c r="J21" s="1" t="s">
        <v>577</v>
      </c>
      <c r="K21" s="1" t="s">
        <v>433</v>
      </c>
      <c r="L21" s="3">
        <v>0.16823529411764707</v>
      </c>
      <c r="M21" s="1">
        <v>0</v>
      </c>
      <c r="N21" s="1" t="s">
        <v>1566</v>
      </c>
    </row>
    <row r="22" spans="1:14" ht="12.75" outlineLevel="2">
      <c r="A22" s="1" t="s">
        <v>224</v>
      </c>
      <c r="B22" t="s">
        <v>1037</v>
      </c>
      <c r="C22" s="21">
        <v>381</v>
      </c>
      <c r="D22" t="s">
        <v>573</v>
      </c>
      <c r="E22" s="24" t="s">
        <v>1033</v>
      </c>
      <c r="F22" t="s">
        <v>1034</v>
      </c>
      <c r="G22" t="s">
        <v>1035</v>
      </c>
      <c r="H22" s="4" t="s">
        <v>1036</v>
      </c>
      <c r="I22" s="2">
        <v>1042568.67</v>
      </c>
      <c r="J22" s="1" t="s">
        <v>577</v>
      </c>
      <c r="K22" s="1" t="s">
        <v>433</v>
      </c>
      <c r="L22" s="3">
        <v>0.08411764705882353</v>
      </c>
      <c r="M22" s="1">
        <v>0</v>
      </c>
      <c r="N22" s="1" t="s">
        <v>1566</v>
      </c>
    </row>
    <row r="23" spans="1:14" ht="12.75" outlineLevel="2">
      <c r="A23" s="1" t="s">
        <v>225</v>
      </c>
      <c r="B23" t="s">
        <v>1047</v>
      </c>
      <c r="C23" s="21">
        <v>381</v>
      </c>
      <c r="D23" t="s">
        <v>573</v>
      </c>
      <c r="E23" s="24" t="s">
        <v>1042</v>
      </c>
      <c r="F23" t="s">
        <v>1043</v>
      </c>
      <c r="G23" t="s">
        <v>1044</v>
      </c>
      <c r="H23" s="4" t="s">
        <v>1045</v>
      </c>
      <c r="I23" s="2">
        <v>290273.54</v>
      </c>
      <c r="J23" s="1" t="s">
        <v>450</v>
      </c>
      <c r="K23" s="1" t="s">
        <v>433</v>
      </c>
      <c r="L23" s="3">
        <v>0.28941176470588237</v>
      </c>
      <c r="M23" s="1">
        <v>0</v>
      </c>
      <c r="N23" s="1" t="s">
        <v>1566</v>
      </c>
    </row>
    <row r="24" spans="1:14" ht="12.75" outlineLevel="2">
      <c r="A24" s="1" t="s">
        <v>226</v>
      </c>
      <c r="B24" t="s">
        <v>1048</v>
      </c>
      <c r="C24" s="21">
        <v>381</v>
      </c>
      <c r="D24" t="s">
        <v>573</v>
      </c>
      <c r="E24" s="24" t="s">
        <v>1042</v>
      </c>
      <c r="F24" t="s">
        <v>1043</v>
      </c>
      <c r="G24" t="s">
        <v>1044</v>
      </c>
      <c r="H24" s="4" t="s">
        <v>1045</v>
      </c>
      <c r="I24" s="2">
        <v>1793509.74</v>
      </c>
      <c r="J24" s="1" t="s">
        <v>450</v>
      </c>
      <c r="K24" s="1" t="s">
        <v>433</v>
      </c>
      <c r="L24" s="3">
        <v>0.14470588235294118</v>
      </c>
      <c r="M24" s="1">
        <v>0</v>
      </c>
      <c r="N24" s="1" t="s">
        <v>1566</v>
      </c>
    </row>
    <row r="25" spans="1:14" ht="12.75" outlineLevel="2">
      <c r="A25" s="1" t="s">
        <v>227</v>
      </c>
      <c r="B25" t="s">
        <v>1063</v>
      </c>
      <c r="C25" s="21">
        <v>381</v>
      </c>
      <c r="D25" t="s">
        <v>573</v>
      </c>
      <c r="E25" s="24" t="s">
        <v>1064</v>
      </c>
      <c r="F25" t="s">
        <v>1065</v>
      </c>
      <c r="G25" t="s">
        <v>1066</v>
      </c>
      <c r="H25" s="4" t="s">
        <v>1031</v>
      </c>
      <c r="I25" s="2">
        <v>368151.78</v>
      </c>
      <c r="J25" s="1" t="s">
        <v>1828</v>
      </c>
      <c r="K25" s="1" t="s">
        <v>433</v>
      </c>
      <c r="L25" s="3">
        <v>0.36705882352941177</v>
      </c>
      <c r="M25" s="1">
        <v>0</v>
      </c>
      <c r="N25" s="1" t="s">
        <v>1566</v>
      </c>
    </row>
    <row r="26" spans="1:14" ht="12.75" outlineLevel="2">
      <c r="A26" s="1" t="s">
        <v>228</v>
      </c>
      <c r="B26" t="s">
        <v>1067</v>
      </c>
      <c r="C26" s="21">
        <v>381</v>
      </c>
      <c r="D26" t="s">
        <v>573</v>
      </c>
      <c r="E26" s="24" t="s">
        <v>1064</v>
      </c>
      <c r="F26" t="s">
        <v>1065</v>
      </c>
      <c r="G26" t="s">
        <v>1066</v>
      </c>
      <c r="H26" s="4" t="s">
        <v>1031</v>
      </c>
      <c r="I26" s="2">
        <v>2274695.28</v>
      </c>
      <c r="J26" s="1" t="s">
        <v>1828</v>
      </c>
      <c r="K26" s="1" t="s">
        <v>433</v>
      </c>
      <c r="L26" s="3">
        <v>0.18352941176470589</v>
      </c>
      <c r="M26" s="1">
        <v>0</v>
      </c>
      <c r="N26" s="1" t="s">
        <v>1566</v>
      </c>
    </row>
    <row r="27" spans="1:14" ht="12.75" outlineLevel="2">
      <c r="A27" s="1" t="s">
        <v>229</v>
      </c>
      <c r="B27" t="s">
        <v>1104</v>
      </c>
      <c r="C27" s="21">
        <v>381</v>
      </c>
      <c r="D27" t="s">
        <v>573</v>
      </c>
      <c r="E27" s="24" t="s">
        <v>1105</v>
      </c>
      <c r="F27" t="s">
        <v>1106</v>
      </c>
      <c r="G27" t="s">
        <v>1182</v>
      </c>
      <c r="H27" s="4" t="s">
        <v>1031</v>
      </c>
      <c r="I27" s="2">
        <v>328032.62</v>
      </c>
      <c r="J27" s="1" t="s">
        <v>1183</v>
      </c>
      <c r="K27" s="1" t="s">
        <v>433</v>
      </c>
      <c r="L27" s="3">
        <v>0.3270588235294118</v>
      </c>
      <c r="M27" s="1">
        <v>0</v>
      </c>
      <c r="N27" s="1" t="s">
        <v>1566</v>
      </c>
    </row>
    <row r="28" spans="1:14" ht="12.75" outlineLevel="2">
      <c r="A28" s="1" t="s">
        <v>230</v>
      </c>
      <c r="B28" t="s">
        <v>1184</v>
      </c>
      <c r="C28" s="21">
        <v>381</v>
      </c>
      <c r="D28" t="s">
        <v>573</v>
      </c>
      <c r="E28" s="24" t="s">
        <v>1105</v>
      </c>
      <c r="F28" t="s">
        <v>1106</v>
      </c>
      <c r="G28" t="s">
        <v>1182</v>
      </c>
      <c r="H28" s="4" t="s">
        <v>1031</v>
      </c>
      <c r="I28" s="2">
        <v>2026811.82</v>
      </c>
      <c r="J28" s="1" t="s">
        <v>1183</v>
      </c>
      <c r="K28" s="1" t="s">
        <v>433</v>
      </c>
      <c r="L28" s="3">
        <v>0.1635294117647059</v>
      </c>
      <c r="M28" s="1">
        <v>0</v>
      </c>
      <c r="N28" s="1" t="s">
        <v>1566</v>
      </c>
    </row>
    <row r="29" spans="1:14" ht="12.75" outlineLevel="2">
      <c r="A29" s="1" t="s">
        <v>231</v>
      </c>
      <c r="B29" t="s">
        <v>1193</v>
      </c>
      <c r="C29" s="21">
        <v>381</v>
      </c>
      <c r="D29" t="s">
        <v>573</v>
      </c>
      <c r="E29" s="24" t="s">
        <v>1194</v>
      </c>
      <c r="F29" t="s">
        <v>1195</v>
      </c>
      <c r="G29" t="s">
        <v>1196</v>
      </c>
      <c r="H29" s="4" t="s">
        <v>1197</v>
      </c>
      <c r="I29" s="2">
        <v>331572.54</v>
      </c>
      <c r="J29" s="1" t="s">
        <v>669</v>
      </c>
      <c r="K29" s="1" t="s">
        <v>433</v>
      </c>
      <c r="L29" s="3">
        <v>0.3305882352941176</v>
      </c>
      <c r="M29" s="1">
        <v>0</v>
      </c>
      <c r="N29" s="1" t="s">
        <v>1566</v>
      </c>
    </row>
    <row r="30" spans="1:14" ht="12.75" outlineLevel="2">
      <c r="A30" s="1" t="s">
        <v>232</v>
      </c>
      <c r="B30" t="s">
        <v>1198</v>
      </c>
      <c r="C30" s="21">
        <v>381</v>
      </c>
      <c r="D30" t="s">
        <v>573</v>
      </c>
      <c r="E30" s="24" t="s">
        <v>1194</v>
      </c>
      <c r="F30" t="s">
        <v>1195</v>
      </c>
      <c r="G30" t="s">
        <v>1196</v>
      </c>
      <c r="H30" s="4" t="s">
        <v>1197</v>
      </c>
      <c r="I30" s="2">
        <v>2048683.89</v>
      </c>
      <c r="J30" s="1" t="s">
        <v>669</v>
      </c>
      <c r="K30" s="1" t="s">
        <v>433</v>
      </c>
      <c r="L30" s="3">
        <v>0.1652941176470588</v>
      </c>
      <c r="M30" s="1">
        <v>0</v>
      </c>
      <c r="N30" s="1" t="s">
        <v>1566</v>
      </c>
    </row>
    <row r="31" spans="1:14" ht="12.75" outlineLevel="2">
      <c r="A31" s="1" t="s">
        <v>233</v>
      </c>
      <c r="B31" t="s">
        <v>1240</v>
      </c>
      <c r="C31" s="21">
        <v>381</v>
      </c>
      <c r="D31" t="s">
        <v>573</v>
      </c>
      <c r="E31" s="24" t="s">
        <v>1233</v>
      </c>
      <c r="F31" t="s">
        <v>1235</v>
      </c>
      <c r="G31" t="s">
        <v>1236</v>
      </c>
      <c r="H31" s="4" t="s">
        <v>1010</v>
      </c>
      <c r="I31" s="2">
        <v>58998.7</v>
      </c>
      <c r="J31" s="1" t="s">
        <v>953</v>
      </c>
      <c r="K31" s="1" t="s">
        <v>433</v>
      </c>
      <c r="L31" s="3">
        <v>0.058823529411764705</v>
      </c>
      <c r="M31" s="1">
        <v>0</v>
      </c>
      <c r="N31" s="1" t="s">
        <v>1566</v>
      </c>
    </row>
    <row r="32" spans="1:14" ht="12.75" outlineLevel="2">
      <c r="A32" s="1" t="s">
        <v>234</v>
      </c>
      <c r="B32" t="s">
        <v>1241</v>
      </c>
      <c r="C32" s="21">
        <v>381</v>
      </c>
      <c r="D32" t="s">
        <v>573</v>
      </c>
      <c r="E32" s="24" t="s">
        <v>1233</v>
      </c>
      <c r="F32" t="s">
        <v>1235</v>
      </c>
      <c r="G32" t="s">
        <v>1236</v>
      </c>
      <c r="H32" s="4" t="s">
        <v>1010</v>
      </c>
      <c r="I32" s="2">
        <v>364534.5</v>
      </c>
      <c r="J32" s="1" t="s">
        <v>953</v>
      </c>
      <c r="K32" s="1" t="s">
        <v>433</v>
      </c>
      <c r="L32" s="3">
        <v>0.029411764705882353</v>
      </c>
      <c r="M32" s="1">
        <v>0</v>
      </c>
      <c r="N32" s="1" t="s">
        <v>1566</v>
      </c>
    </row>
    <row r="33" spans="1:14" ht="12.75" outlineLevel="2">
      <c r="A33" s="1" t="s">
        <v>235</v>
      </c>
      <c r="B33" t="s">
        <v>1259</v>
      </c>
      <c r="C33" s="21">
        <v>381</v>
      </c>
      <c r="D33" t="s">
        <v>573</v>
      </c>
      <c r="E33" s="24" t="s">
        <v>1254</v>
      </c>
      <c r="F33" t="s">
        <v>1255</v>
      </c>
      <c r="G33" t="s">
        <v>1256</v>
      </c>
      <c r="H33" s="4" t="s">
        <v>1257</v>
      </c>
      <c r="I33" s="2">
        <v>294993.4</v>
      </c>
      <c r="J33" s="1" t="s">
        <v>1260</v>
      </c>
      <c r="K33" s="1" t="s">
        <v>433</v>
      </c>
      <c r="L33" s="3">
        <v>0.29411764705882354</v>
      </c>
      <c r="M33" s="1">
        <v>0</v>
      </c>
      <c r="N33" s="1" t="s">
        <v>1566</v>
      </c>
    </row>
    <row r="34" spans="1:14" ht="12.75" outlineLevel="2">
      <c r="A34" s="1" t="s">
        <v>236</v>
      </c>
      <c r="B34" t="s">
        <v>1261</v>
      </c>
      <c r="C34" s="21">
        <v>381</v>
      </c>
      <c r="D34" t="s">
        <v>573</v>
      </c>
      <c r="E34" s="24" t="s">
        <v>1254</v>
      </c>
      <c r="F34" t="s">
        <v>1255</v>
      </c>
      <c r="G34" t="s">
        <v>1256</v>
      </c>
      <c r="H34" s="4" t="s">
        <v>1257</v>
      </c>
      <c r="I34" s="2">
        <v>1822672.5</v>
      </c>
      <c r="J34" s="1" t="s">
        <v>1260</v>
      </c>
      <c r="K34" s="1" t="s">
        <v>433</v>
      </c>
      <c r="L34" s="3">
        <v>0.14705882352941177</v>
      </c>
      <c r="M34" s="1">
        <v>0</v>
      </c>
      <c r="N34" s="1" t="s">
        <v>1566</v>
      </c>
    </row>
    <row r="35" spans="1:14" ht="12.75" outlineLevel="2">
      <c r="A35" s="1" t="s">
        <v>237</v>
      </c>
      <c r="B35" t="s">
        <v>1417</v>
      </c>
      <c r="C35" s="21">
        <v>381</v>
      </c>
      <c r="D35" t="s">
        <v>573</v>
      </c>
      <c r="E35" s="24" t="s">
        <v>1413</v>
      </c>
      <c r="F35" t="s">
        <v>1414</v>
      </c>
      <c r="G35" t="s">
        <v>1415</v>
      </c>
      <c r="H35" s="4" t="s">
        <v>1088</v>
      </c>
      <c r="I35" s="2">
        <v>117997.4</v>
      </c>
      <c r="J35" s="1" t="s">
        <v>669</v>
      </c>
      <c r="K35" s="1" t="s">
        <v>1799</v>
      </c>
      <c r="L35" s="3">
        <v>0.11764705882352941</v>
      </c>
      <c r="M35" s="1">
        <v>0</v>
      </c>
      <c r="N35" s="1" t="s">
        <v>1566</v>
      </c>
    </row>
    <row r="36" spans="1:14" ht="12.75" outlineLevel="2">
      <c r="A36" s="1" t="s">
        <v>238</v>
      </c>
      <c r="B36" t="s">
        <v>1418</v>
      </c>
      <c r="C36" s="21">
        <v>381</v>
      </c>
      <c r="D36" t="s">
        <v>573</v>
      </c>
      <c r="E36" s="24" t="s">
        <v>1413</v>
      </c>
      <c r="F36" t="s">
        <v>1414</v>
      </c>
      <c r="G36" t="s">
        <v>1415</v>
      </c>
      <c r="H36" s="4" t="s">
        <v>1088</v>
      </c>
      <c r="I36" s="2">
        <v>1359708.82</v>
      </c>
      <c r="J36" s="1" t="s">
        <v>669</v>
      </c>
      <c r="K36" s="1" t="s">
        <v>1799</v>
      </c>
      <c r="L36" s="3">
        <v>0.11764705882352941</v>
      </c>
      <c r="M36" s="1">
        <v>0</v>
      </c>
      <c r="N36" s="1" t="s">
        <v>1566</v>
      </c>
    </row>
    <row r="37" spans="1:14" ht="12.75" outlineLevel="2">
      <c r="A37" s="1" t="s">
        <v>239</v>
      </c>
      <c r="B37" t="s">
        <v>83</v>
      </c>
      <c r="C37" s="21">
        <v>381</v>
      </c>
      <c r="D37" t="s">
        <v>573</v>
      </c>
      <c r="E37" s="24" t="s">
        <v>84</v>
      </c>
      <c r="F37" t="s">
        <v>85</v>
      </c>
      <c r="G37" t="s">
        <v>86</v>
      </c>
      <c r="H37" s="4" t="s">
        <v>1031</v>
      </c>
      <c r="I37" s="2">
        <v>412990.8</v>
      </c>
      <c r="J37" s="1" t="s">
        <v>87</v>
      </c>
      <c r="K37" s="1" t="s">
        <v>1799</v>
      </c>
      <c r="L37" s="3">
        <v>0.4117647058823529</v>
      </c>
      <c r="M37" s="1">
        <v>0</v>
      </c>
      <c r="N37" s="1" t="s">
        <v>1566</v>
      </c>
    </row>
    <row r="38" spans="1:14" ht="12.75" outlineLevel="2">
      <c r="A38" s="1" t="s">
        <v>240</v>
      </c>
      <c r="B38" t="s">
        <v>88</v>
      </c>
      <c r="C38" s="21">
        <v>381</v>
      </c>
      <c r="D38" t="s">
        <v>573</v>
      </c>
      <c r="E38" s="24" t="s">
        <v>84</v>
      </c>
      <c r="F38" t="s">
        <v>85</v>
      </c>
      <c r="G38" t="s">
        <v>86</v>
      </c>
      <c r="H38" s="4" t="s">
        <v>1031</v>
      </c>
      <c r="I38" s="2">
        <v>4758980.87</v>
      </c>
      <c r="J38" s="1" t="s">
        <v>87</v>
      </c>
      <c r="K38" s="1" t="s">
        <v>1799</v>
      </c>
      <c r="L38" s="3">
        <v>0.4117647058823529</v>
      </c>
      <c r="M38" s="1">
        <v>0</v>
      </c>
      <c r="N38" s="1" t="s">
        <v>1566</v>
      </c>
    </row>
    <row r="39" spans="1:14" ht="12.75" outlineLevel="2">
      <c r="A39" s="1" t="s">
        <v>241</v>
      </c>
      <c r="B39" t="s">
        <v>1493</v>
      </c>
      <c r="C39" s="21">
        <v>381</v>
      </c>
      <c r="D39" t="s">
        <v>573</v>
      </c>
      <c r="E39" s="24" t="s">
        <v>1494</v>
      </c>
      <c r="F39" t="s">
        <v>1495</v>
      </c>
      <c r="G39" t="s">
        <v>603</v>
      </c>
      <c r="H39" s="4" t="s">
        <v>1197</v>
      </c>
      <c r="I39" s="2">
        <v>825774.46</v>
      </c>
      <c r="J39" s="1" t="s">
        <v>1496</v>
      </c>
      <c r="K39" s="1" t="s">
        <v>1497</v>
      </c>
      <c r="L39" s="3">
        <v>0.08823529411764706</v>
      </c>
      <c r="M39" s="1">
        <v>0</v>
      </c>
      <c r="N39" s="1" t="s">
        <v>451</v>
      </c>
    </row>
    <row r="40" spans="1:14" ht="12.75" outlineLevel="2">
      <c r="A40" s="1" t="s">
        <v>242</v>
      </c>
      <c r="B40" t="s">
        <v>1505</v>
      </c>
      <c r="C40" s="21">
        <v>381</v>
      </c>
      <c r="D40" t="s">
        <v>573</v>
      </c>
      <c r="E40" s="24" t="s">
        <v>1506</v>
      </c>
      <c r="F40" t="s">
        <v>1507</v>
      </c>
      <c r="G40" t="s">
        <v>1508</v>
      </c>
      <c r="H40" s="4" t="s">
        <v>1394</v>
      </c>
      <c r="I40" s="2">
        <v>893239.98</v>
      </c>
      <c r="J40" s="1" t="s">
        <v>1509</v>
      </c>
      <c r="K40" s="1" t="s">
        <v>1799</v>
      </c>
      <c r="L40" s="3">
        <v>0.8905882352941177</v>
      </c>
      <c r="M40" s="1">
        <v>0</v>
      </c>
      <c r="N40" s="1" t="s">
        <v>1566</v>
      </c>
    </row>
    <row r="41" spans="1:14" ht="12.75" outlineLevel="2">
      <c r="A41" s="1" t="s">
        <v>243</v>
      </c>
      <c r="B41" t="s">
        <v>1510</v>
      </c>
      <c r="C41" s="21">
        <v>381</v>
      </c>
      <c r="D41" t="s">
        <v>573</v>
      </c>
      <c r="E41" s="24" t="s">
        <v>1506</v>
      </c>
      <c r="F41" t="s">
        <v>1507</v>
      </c>
      <c r="G41" t="s">
        <v>1508</v>
      </c>
      <c r="H41" s="4" t="s">
        <v>1394</v>
      </c>
      <c r="I41" s="2">
        <v>10292995.68</v>
      </c>
      <c r="J41" s="1" t="s">
        <v>1509</v>
      </c>
      <c r="K41" s="1" t="s">
        <v>1799</v>
      </c>
      <c r="L41" s="3">
        <v>0.8905882352941177</v>
      </c>
      <c r="M41" s="1">
        <v>0</v>
      </c>
      <c r="N41" s="1" t="s">
        <v>1566</v>
      </c>
    </row>
    <row r="42" spans="1:14" ht="12.75" outlineLevel="2">
      <c r="A42" s="1" t="s">
        <v>244</v>
      </c>
      <c r="B42" t="s">
        <v>1539</v>
      </c>
      <c r="C42" s="21">
        <v>381</v>
      </c>
      <c r="D42" t="s">
        <v>573</v>
      </c>
      <c r="E42" s="24" t="s">
        <v>1540</v>
      </c>
      <c r="F42" t="s">
        <v>1541</v>
      </c>
      <c r="G42" t="s">
        <v>1542</v>
      </c>
      <c r="H42" s="4" t="s">
        <v>1031</v>
      </c>
      <c r="I42" s="2">
        <v>130962.8</v>
      </c>
      <c r="J42" s="1" t="s">
        <v>1183</v>
      </c>
      <c r="K42" s="1" t="s">
        <v>1799</v>
      </c>
      <c r="L42" s="3">
        <v>0.11764705882352941</v>
      </c>
      <c r="M42" s="1">
        <v>0</v>
      </c>
      <c r="N42" s="1" t="s">
        <v>434</v>
      </c>
    </row>
    <row r="43" spans="1:14" ht="12.75" outlineLevel="2">
      <c r="A43" s="1" t="s">
        <v>245</v>
      </c>
      <c r="B43" t="s">
        <v>1543</v>
      </c>
      <c r="C43" s="21">
        <v>381</v>
      </c>
      <c r="D43" t="s">
        <v>573</v>
      </c>
      <c r="E43" s="24" t="s">
        <v>1540</v>
      </c>
      <c r="F43" t="s">
        <v>1541</v>
      </c>
      <c r="G43" t="s">
        <v>1542</v>
      </c>
      <c r="H43" s="4" t="s">
        <v>1031</v>
      </c>
      <c r="I43" s="2">
        <v>3032333.7</v>
      </c>
      <c r="J43" s="1" t="s">
        <v>1183</v>
      </c>
      <c r="K43" s="1" t="s">
        <v>1799</v>
      </c>
      <c r="L43" s="3">
        <v>0.23529411764705882</v>
      </c>
      <c r="M43" s="1">
        <v>0</v>
      </c>
      <c r="N43" s="1" t="s">
        <v>434</v>
      </c>
    </row>
    <row r="44" spans="1:14" ht="12.75" outlineLevel="2">
      <c r="A44" s="1" t="s">
        <v>246</v>
      </c>
      <c r="B44" t="s">
        <v>1886</v>
      </c>
      <c r="C44" s="21">
        <v>381</v>
      </c>
      <c r="D44" t="s">
        <v>573</v>
      </c>
      <c r="E44" s="24" t="s">
        <v>1887</v>
      </c>
      <c r="F44" t="s">
        <v>1888</v>
      </c>
      <c r="G44" t="s">
        <v>1889</v>
      </c>
      <c r="H44" s="4" t="s">
        <v>1031</v>
      </c>
      <c r="I44" s="2">
        <v>6907310.97</v>
      </c>
      <c r="J44" s="1" t="s">
        <v>450</v>
      </c>
      <c r="K44" s="1" t="s">
        <v>1844</v>
      </c>
      <c r="L44" s="3">
        <v>0.5394117647058824</v>
      </c>
      <c r="M44" s="1">
        <v>0</v>
      </c>
      <c r="N44" s="1" t="s">
        <v>434</v>
      </c>
    </row>
    <row r="45" spans="1:14" ht="12.75" outlineLevel="2">
      <c r="A45" s="1" t="s">
        <v>247</v>
      </c>
      <c r="B45" t="s">
        <v>1899</v>
      </c>
      <c r="C45" s="21">
        <v>381</v>
      </c>
      <c r="D45" t="s">
        <v>573</v>
      </c>
      <c r="E45" s="24" t="s">
        <v>1085</v>
      </c>
      <c r="F45" t="s">
        <v>1086</v>
      </c>
      <c r="G45" t="s">
        <v>1897</v>
      </c>
      <c r="H45" s="4" t="s">
        <v>1010</v>
      </c>
      <c r="I45" s="2">
        <v>136350.68</v>
      </c>
      <c r="J45" s="1" t="s">
        <v>432</v>
      </c>
      <c r="K45" s="1" t="s">
        <v>617</v>
      </c>
      <c r="L45" s="3">
        <v>0</v>
      </c>
      <c r="M45" s="1">
        <v>50</v>
      </c>
      <c r="N45" s="1" t="s">
        <v>1566</v>
      </c>
    </row>
    <row r="46" spans="1:14" ht="12.75" outlineLevel="2">
      <c r="A46" s="1" t="s">
        <v>248</v>
      </c>
      <c r="B46" t="s">
        <v>1967</v>
      </c>
      <c r="C46" s="21">
        <v>381</v>
      </c>
      <c r="D46" t="s">
        <v>573</v>
      </c>
      <c r="E46" s="24" t="s">
        <v>1968</v>
      </c>
      <c r="F46" t="s">
        <v>1969</v>
      </c>
      <c r="G46" t="s">
        <v>1970</v>
      </c>
      <c r="H46" s="4" t="s">
        <v>1045</v>
      </c>
      <c r="I46" s="2">
        <v>3109507.45</v>
      </c>
      <c r="J46" s="1" t="s">
        <v>1574</v>
      </c>
      <c r="K46" s="1" t="s">
        <v>1844</v>
      </c>
      <c r="L46" s="3">
        <v>0.07529411764705882</v>
      </c>
      <c r="M46" s="1">
        <v>788</v>
      </c>
      <c r="N46" s="1" t="s">
        <v>1566</v>
      </c>
    </row>
    <row r="47" spans="1:14" ht="12.75" outlineLevel="2">
      <c r="A47" s="1" t="s">
        <v>249</v>
      </c>
      <c r="B47" t="s">
        <v>1977</v>
      </c>
      <c r="C47" s="21">
        <v>381</v>
      </c>
      <c r="D47" t="s">
        <v>573</v>
      </c>
      <c r="E47" s="24" t="s">
        <v>1978</v>
      </c>
      <c r="F47" t="s">
        <v>1979</v>
      </c>
      <c r="G47" t="s">
        <v>602</v>
      </c>
      <c r="H47" s="4" t="s">
        <v>1053</v>
      </c>
      <c r="I47" s="2">
        <v>6310149.24</v>
      </c>
      <c r="J47" s="1" t="s">
        <v>577</v>
      </c>
      <c r="K47" s="1" t="s">
        <v>1844</v>
      </c>
      <c r="L47" s="3">
        <v>0.45</v>
      </c>
      <c r="M47" s="1">
        <v>151</v>
      </c>
      <c r="N47" s="1" t="s">
        <v>434</v>
      </c>
    </row>
    <row r="48" spans="1:14" ht="12.75" outlineLevel="2">
      <c r="A48" s="1" t="s">
        <v>250</v>
      </c>
      <c r="B48" t="s">
        <v>1989</v>
      </c>
      <c r="C48" s="21">
        <v>381</v>
      </c>
      <c r="D48" t="s">
        <v>573</v>
      </c>
      <c r="E48" s="24" t="s">
        <v>1186</v>
      </c>
      <c r="F48" t="s">
        <v>1187</v>
      </c>
      <c r="G48" t="s">
        <v>606</v>
      </c>
      <c r="H48" s="4" t="s">
        <v>1031</v>
      </c>
      <c r="I48" s="2">
        <v>40905.22</v>
      </c>
      <c r="J48" s="1" t="s">
        <v>1828</v>
      </c>
      <c r="K48" s="1" t="s">
        <v>617</v>
      </c>
      <c r="L48" s="3">
        <v>0</v>
      </c>
      <c r="M48" s="1">
        <v>15</v>
      </c>
      <c r="N48" s="1" t="s">
        <v>1566</v>
      </c>
    </row>
    <row r="49" spans="1:14" ht="12.75" outlineLevel="2">
      <c r="A49" s="1" t="s">
        <v>251</v>
      </c>
      <c r="B49" t="s">
        <v>2001</v>
      </c>
      <c r="C49" s="21">
        <v>381</v>
      </c>
      <c r="D49" t="s">
        <v>573</v>
      </c>
      <c r="E49" s="24" t="s">
        <v>2429</v>
      </c>
      <c r="F49" t="s">
        <v>2430</v>
      </c>
      <c r="G49" t="s">
        <v>1999</v>
      </c>
      <c r="H49" s="4" t="s">
        <v>1088</v>
      </c>
      <c r="I49" s="2">
        <v>136350.68</v>
      </c>
      <c r="J49" s="1" t="s">
        <v>1260</v>
      </c>
      <c r="K49" s="1" t="s">
        <v>617</v>
      </c>
      <c r="L49" s="3">
        <v>0</v>
      </c>
      <c r="M49" s="1">
        <v>50</v>
      </c>
      <c r="N49" s="1" t="s">
        <v>1566</v>
      </c>
    </row>
    <row r="50" spans="1:14" ht="12.75" outlineLevel="2">
      <c r="A50" s="1" t="s">
        <v>252</v>
      </c>
      <c r="B50" t="s">
        <v>2007</v>
      </c>
      <c r="C50" s="21">
        <v>381</v>
      </c>
      <c r="D50" t="s">
        <v>573</v>
      </c>
      <c r="E50" s="24" t="s">
        <v>2008</v>
      </c>
      <c r="F50" t="s">
        <v>2009</v>
      </c>
      <c r="G50" t="s">
        <v>1942</v>
      </c>
      <c r="H50" s="4" t="s">
        <v>1394</v>
      </c>
      <c r="I50" s="2">
        <v>6356143.93</v>
      </c>
      <c r="J50" s="1" t="s">
        <v>2010</v>
      </c>
      <c r="K50" s="1" t="s">
        <v>1844</v>
      </c>
      <c r="L50" s="3">
        <v>0</v>
      </c>
      <c r="M50" s="1">
        <v>2231</v>
      </c>
      <c r="N50" s="1" t="s">
        <v>1566</v>
      </c>
    </row>
    <row r="51" spans="1:14" ht="12.75" outlineLevel="2">
      <c r="A51" s="1" t="s">
        <v>253</v>
      </c>
      <c r="B51" t="s">
        <v>2029</v>
      </c>
      <c r="C51" s="21">
        <v>381</v>
      </c>
      <c r="D51" t="s">
        <v>573</v>
      </c>
      <c r="E51" s="24" t="s">
        <v>2030</v>
      </c>
      <c r="F51" t="s">
        <v>2031</v>
      </c>
      <c r="G51" t="s">
        <v>2032</v>
      </c>
      <c r="H51" s="4" t="s">
        <v>1031</v>
      </c>
      <c r="I51" s="2">
        <v>3326582.66</v>
      </c>
      <c r="J51" s="1" t="s">
        <v>1588</v>
      </c>
      <c r="K51" s="1" t="s">
        <v>1844</v>
      </c>
      <c r="L51" s="3">
        <v>0</v>
      </c>
      <c r="M51" s="1">
        <v>917</v>
      </c>
      <c r="N51" s="1" t="s">
        <v>434</v>
      </c>
    </row>
    <row r="52" spans="1:14" ht="12.75" outlineLevel="2">
      <c r="A52" s="1" t="s">
        <v>254</v>
      </c>
      <c r="B52" t="s">
        <v>2037</v>
      </c>
      <c r="C52" s="21">
        <v>381</v>
      </c>
      <c r="D52" t="s">
        <v>573</v>
      </c>
      <c r="E52" s="24" t="s">
        <v>1233</v>
      </c>
      <c r="F52" t="s">
        <v>1235</v>
      </c>
      <c r="G52" t="s">
        <v>1236</v>
      </c>
      <c r="H52" s="4" t="s">
        <v>1010</v>
      </c>
      <c r="I52" s="2">
        <v>272701.3</v>
      </c>
      <c r="J52" s="1" t="s">
        <v>577</v>
      </c>
      <c r="K52" s="1" t="s">
        <v>617</v>
      </c>
      <c r="L52" s="3">
        <v>0</v>
      </c>
      <c r="M52" s="1">
        <v>100</v>
      </c>
      <c r="N52" s="1" t="s">
        <v>1566</v>
      </c>
    </row>
    <row r="53" spans="1:14" ht="12.75" outlineLevel="2">
      <c r="A53" s="1" t="s">
        <v>255</v>
      </c>
      <c r="B53" t="s">
        <v>2042</v>
      </c>
      <c r="C53" s="21">
        <v>381</v>
      </c>
      <c r="D53" t="s">
        <v>573</v>
      </c>
      <c r="E53" s="24" t="s">
        <v>2043</v>
      </c>
      <c r="F53" t="s">
        <v>2044</v>
      </c>
      <c r="G53" t="s">
        <v>2045</v>
      </c>
      <c r="H53" s="4" t="s">
        <v>1197</v>
      </c>
      <c r="I53" s="2">
        <v>256776.18</v>
      </c>
      <c r="J53" s="1" t="s">
        <v>1183</v>
      </c>
      <c r="K53" s="1" t="s">
        <v>1844</v>
      </c>
      <c r="L53" s="3">
        <v>0</v>
      </c>
      <c r="M53" s="1">
        <v>128</v>
      </c>
      <c r="N53" s="1" t="s">
        <v>451</v>
      </c>
    </row>
    <row r="54" spans="1:14" ht="12.75" outlineLevel="2">
      <c r="A54" s="1" t="s">
        <v>256</v>
      </c>
      <c r="B54" t="s">
        <v>2053</v>
      </c>
      <c r="C54" s="21">
        <v>381</v>
      </c>
      <c r="D54" t="s">
        <v>573</v>
      </c>
      <c r="E54" s="24" t="s">
        <v>2054</v>
      </c>
      <c r="F54" t="s">
        <v>2055</v>
      </c>
      <c r="G54" t="s">
        <v>2056</v>
      </c>
      <c r="H54" s="4" t="s">
        <v>1197</v>
      </c>
      <c r="I54" s="2">
        <v>3005232.4</v>
      </c>
      <c r="J54" s="1" t="s">
        <v>669</v>
      </c>
      <c r="K54" s="1" t="s">
        <v>617</v>
      </c>
      <c r="L54" s="3">
        <v>0.20588235294117646</v>
      </c>
      <c r="M54" s="1">
        <v>560</v>
      </c>
      <c r="N54" s="1" t="s">
        <v>451</v>
      </c>
    </row>
    <row r="55" spans="3:12" ht="12.75" outlineLevel="1">
      <c r="C55" s="22" t="s">
        <v>1641</v>
      </c>
      <c r="H55" s="4"/>
      <c r="I55" s="2">
        <f>SUBTOTAL(9,I15:I54)</f>
        <v>76621623.69000001</v>
      </c>
      <c r="L55" s="3"/>
    </row>
    <row r="56" spans="1:14" ht="12.75" outlineLevel="2">
      <c r="A56" s="1" t="s">
        <v>257</v>
      </c>
      <c r="B56" t="s">
        <v>1204</v>
      </c>
      <c r="C56" s="21">
        <v>382</v>
      </c>
      <c r="D56" t="s">
        <v>1205</v>
      </c>
      <c r="E56" s="24" t="s">
        <v>1200</v>
      </c>
      <c r="F56" t="s">
        <v>1201</v>
      </c>
      <c r="G56" t="s">
        <v>1202</v>
      </c>
      <c r="H56" s="4" t="s">
        <v>1031</v>
      </c>
      <c r="I56" s="2">
        <v>356873.7</v>
      </c>
      <c r="J56" s="1" t="s">
        <v>583</v>
      </c>
      <c r="K56" s="1" t="s">
        <v>433</v>
      </c>
      <c r="L56" s="3">
        <v>0.3205882352941177</v>
      </c>
      <c r="M56" s="1">
        <v>0</v>
      </c>
      <c r="N56" s="1" t="s">
        <v>434</v>
      </c>
    </row>
    <row r="57" spans="1:14" ht="12.75" outlineLevel="2">
      <c r="A57" s="1" t="s">
        <v>258</v>
      </c>
      <c r="B57" t="s">
        <v>1206</v>
      </c>
      <c r="C57" s="21">
        <v>382</v>
      </c>
      <c r="D57" t="s">
        <v>1205</v>
      </c>
      <c r="E57" s="24" t="s">
        <v>1200</v>
      </c>
      <c r="F57" t="s">
        <v>1201</v>
      </c>
      <c r="G57" t="s">
        <v>1202</v>
      </c>
      <c r="H57" s="4" t="s">
        <v>1031</v>
      </c>
      <c r="I57" s="2">
        <v>2206570.08</v>
      </c>
      <c r="J57" s="1" t="s">
        <v>583</v>
      </c>
      <c r="K57" s="1" t="s">
        <v>433</v>
      </c>
      <c r="L57" s="3">
        <v>0.16</v>
      </c>
      <c r="M57" s="1">
        <v>0</v>
      </c>
      <c r="N57" s="1" t="s">
        <v>434</v>
      </c>
    </row>
    <row r="58" spans="1:14" ht="12.75" outlineLevel="2">
      <c r="A58" s="1" t="s">
        <v>259</v>
      </c>
      <c r="B58" t="s">
        <v>2046</v>
      </c>
      <c r="C58" s="21">
        <v>382</v>
      </c>
      <c r="D58" t="s">
        <v>1205</v>
      </c>
      <c r="E58" s="24" t="s">
        <v>2043</v>
      </c>
      <c r="F58" t="s">
        <v>2044</v>
      </c>
      <c r="G58" t="s">
        <v>2045</v>
      </c>
      <c r="H58" s="4" t="s">
        <v>1197</v>
      </c>
      <c r="I58" s="2">
        <v>3728418.86</v>
      </c>
      <c r="J58" s="1" t="s">
        <v>583</v>
      </c>
      <c r="K58" s="1" t="s">
        <v>1844</v>
      </c>
      <c r="L58" s="3">
        <v>0.3235294117647059</v>
      </c>
      <c r="M58" s="1">
        <v>238</v>
      </c>
      <c r="N58" s="1" t="s">
        <v>451</v>
      </c>
    </row>
    <row r="59" spans="1:14" ht="12.75" outlineLevel="2">
      <c r="A59" s="1" t="s">
        <v>260</v>
      </c>
      <c r="B59" t="s">
        <v>2323</v>
      </c>
      <c r="C59" s="21">
        <v>382</v>
      </c>
      <c r="D59" t="s">
        <v>1205</v>
      </c>
      <c r="E59" s="24" t="s">
        <v>2324</v>
      </c>
      <c r="F59" t="s">
        <v>2325</v>
      </c>
      <c r="G59" t="s">
        <v>2326</v>
      </c>
      <c r="H59" s="4" t="s">
        <v>2182</v>
      </c>
      <c r="I59" s="2">
        <v>412887.23</v>
      </c>
      <c r="J59" s="1" t="s">
        <v>583</v>
      </c>
      <c r="K59" s="1" t="s">
        <v>617</v>
      </c>
      <c r="L59" s="3">
        <v>0.04411764705882353</v>
      </c>
      <c r="M59" s="1">
        <v>0</v>
      </c>
      <c r="N59" s="1" t="s">
        <v>451</v>
      </c>
    </row>
    <row r="60" spans="3:12" ht="12.75" outlineLevel="1">
      <c r="C60" s="22" t="s">
        <v>1642</v>
      </c>
      <c r="H60" s="4"/>
      <c r="I60" s="2">
        <f>SUBTOTAL(9,I56:I59)</f>
        <v>6704749.870000001</v>
      </c>
      <c r="L60" s="3"/>
    </row>
    <row r="61" spans="1:14" ht="12.75" outlineLevel="2">
      <c r="A61" s="1" t="s">
        <v>261</v>
      </c>
      <c r="B61" t="s">
        <v>670</v>
      </c>
      <c r="C61" s="21">
        <v>406</v>
      </c>
      <c r="D61" t="s">
        <v>671</v>
      </c>
      <c r="E61" s="24" t="s">
        <v>672</v>
      </c>
      <c r="F61" t="s">
        <v>673</v>
      </c>
      <c r="G61" t="s">
        <v>594</v>
      </c>
      <c r="H61" s="4" t="s">
        <v>616</v>
      </c>
      <c r="I61" s="2">
        <v>346851.9</v>
      </c>
      <c r="J61" s="1" t="s">
        <v>1565</v>
      </c>
      <c r="K61" s="1" t="s">
        <v>617</v>
      </c>
      <c r="L61" s="3">
        <v>0.03235294117647059</v>
      </c>
      <c r="M61" s="1">
        <v>0</v>
      </c>
      <c r="N61" s="1" t="s">
        <v>1566</v>
      </c>
    </row>
    <row r="62" spans="1:14" ht="12.75" outlineLevel="2">
      <c r="A62" s="1" t="s">
        <v>262</v>
      </c>
      <c r="B62" t="s">
        <v>839</v>
      </c>
      <c r="C62" s="21">
        <v>406</v>
      </c>
      <c r="D62" t="s">
        <v>671</v>
      </c>
      <c r="E62" s="24" t="s">
        <v>574</v>
      </c>
      <c r="F62" t="s">
        <v>575</v>
      </c>
      <c r="G62" t="s">
        <v>837</v>
      </c>
      <c r="H62" s="4" t="s">
        <v>1605</v>
      </c>
      <c r="I62" s="2">
        <v>157659.96</v>
      </c>
      <c r="J62" s="1" t="s">
        <v>1828</v>
      </c>
      <c r="K62" s="1" t="s">
        <v>617</v>
      </c>
      <c r="L62" s="3">
        <v>0.014705882352941176</v>
      </c>
      <c r="M62" s="1">
        <v>0</v>
      </c>
      <c r="N62" s="1" t="s">
        <v>1566</v>
      </c>
    </row>
    <row r="63" spans="3:12" ht="12.75" outlineLevel="1">
      <c r="C63" s="22" t="s">
        <v>1643</v>
      </c>
      <c r="H63" s="4"/>
      <c r="I63" s="2">
        <f>SUBTOTAL(9,I61:I62)</f>
        <v>504511.86</v>
      </c>
      <c r="L63" s="3"/>
    </row>
    <row r="64" spans="1:14" ht="12.75" outlineLevel="2">
      <c r="A64" s="1" t="s">
        <v>263</v>
      </c>
      <c r="B64" t="s">
        <v>1568</v>
      </c>
      <c r="C64" s="21">
        <v>481</v>
      </c>
      <c r="D64" t="s">
        <v>1569</v>
      </c>
      <c r="E64" s="24" t="s">
        <v>1561</v>
      </c>
      <c r="F64" t="s">
        <v>1562</v>
      </c>
      <c r="G64" t="s">
        <v>1563</v>
      </c>
      <c r="H64" s="4" t="s">
        <v>1564</v>
      </c>
      <c r="I64" s="2">
        <v>510928.52</v>
      </c>
      <c r="J64" s="1" t="s">
        <v>1570</v>
      </c>
      <c r="K64" s="1" t="s">
        <v>433</v>
      </c>
      <c r="L64" s="3">
        <v>0.5094117647058823</v>
      </c>
      <c r="M64" s="1">
        <v>0</v>
      </c>
      <c r="N64" s="1" t="s">
        <v>1566</v>
      </c>
    </row>
    <row r="65" spans="1:14" ht="12.75" outlineLevel="2">
      <c r="A65" s="1" t="s">
        <v>264</v>
      </c>
      <c r="B65" t="s">
        <v>1571</v>
      </c>
      <c r="C65" s="21">
        <v>481</v>
      </c>
      <c r="D65" t="s">
        <v>1569</v>
      </c>
      <c r="E65" s="24" t="s">
        <v>1561</v>
      </c>
      <c r="F65" t="s">
        <v>1562</v>
      </c>
      <c r="G65" t="s">
        <v>1563</v>
      </c>
      <c r="H65" s="4" t="s">
        <v>1564</v>
      </c>
      <c r="I65" s="2">
        <v>3156868.77</v>
      </c>
      <c r="J65" s="1" t="s">
        <v>1570</v>
      </c>
      <c r="K65" s="1" t="s">
        <v>433</v>
      </c>
      <c r="L65" s="3">
        <v>0.25470588235294117</v>
      </c>
      <c r="M65" s="1">
        <v>0</v>
      </c>
      <c r="N65" s="1" t="s">
        <v>1566</v>
      </c>
    </row>
    <row r="66" spans="1:14" ht="12.75" outlineLevel="2">
      <c r="A66" s="1" t="s">
        <v>265</v>
      </c>
      <c r="B66" t="s">
        <v>1608</v>
      </c>
      <c r="C66" s="21">
        <v>481</v>
      </c>
      <c r="D66" t="s">
        <v>1569</v>
      </c>
      <c r="E66" s="24" t="s">
        <v>1609</v>
      </c>
      <c r="F66" t="s">
        <v>1610</v>
      </c>
      <c r="G66" t="s">
        <v>1611</v>
      </c>
      <c r="H66" s="4" t="s">
        <v>1605</v>
      </c>
      <c r="I66" s="2">
        <v>335112.46</v>
      </c>
      <c r="J66" s="1" t="s">
        <v>1612</v>
      </c>
      <c r="K66" s="1" t="s">
        <v>433</v>
      </c>
      <c r="L66" s="3">
        <v>0.3341176470588235</v>
      </c>
      <c r="M66" s="1">
        <v>0</v>
      </c>
      <c r="N66" s="1" t="s">
        <v>1566</v>
      </c>
    </row>
    <row r="67" spans="1:14" ht="12.75" outlineLevel="2">
      <c r="A67" s="1" t="s">
        <v>266</v>
      </c>
      <c r="B67" t="s">
        <v>1613</v>
      </c>
      <c r="C67" s="21">
        <v>481</v>
      </c>
      <c r="D67" t="s">
        <v>1569</v>
      </c>
      <c r="E67" s="24" t="s">
        <v>1609</v>
      </c>
      <c r="F67" t="s">
        <v>1610</v>
      </c>
      <c r="G67" t="s">
        <v>1611</v>
      </c>
      <c r="H67" s="4" t="s">
        <v>1605</v>
      </c>
      <c r="I67" s="2">
        <v>2070555.96</v>
      </c>
      <c r="J67" s="1" t="s">
        <v>1612</v>
      </c>
      <c r="K67" s="1" t="s">
        <v>433</v>
      </c>
      <c r="L67" s="3">
        <v>0.16705882352941176</v>
      </c>
      <c r="M67" s="1">
        <v>0</v>
      </c>
      <c r="N67" s="1" t="s">
        <v>1566</v>
      </c>
    </row>
    <row r="68" spans="1:14" ht="12.75" outlineLevel="2">
      <c r="A68" s="1" t="s">
        <v>267</v>
      </c>
      <c r="B68" t="s">
        <v>1847</v>
      </c>
      <c r="C68" s="21">
        <v>481</v>
      </c>
      <c r="D68" t="s">
        <v>1569</v>
      </c>
      <c r="E68" s="24" t="s">
        <v>1841</v>
      </c>
      <c r="F68" t="s">
        <v>1842</v>
      </c>
      <c r="G68" t="s">
        <v>1843</v>
      </c>
      <c r="H68" s="4" t="s">
        <v>1834</v>
      </c>
      <c r="I68" s="2">
        <v>310674.86</v>
      </c>
      <c r="J68" s="1" t="s">
        <v>1570</v>
      </c>
      <c r="K68" s="1" t="s">
        <v>1844</v>
      </c>
      <c r="L68" s="3">
        <v>0.027058823529411764</v>
      </c>
      <c r="M68" s="1">
        <v>0</v>
      </c>
      <c r="N68" s="1" t="s">
        <v>1566</v>
      </c>
    </row>
    <row r="69" spans="1:14" ht="12.75" outlineLevel="2">
      <c r="A69" s="1" t="s">
        <v>268</v>
      </c>
      <c r="B69" t="s">
        <v>652</v>
      </c>
      <c r="C69" s="21">
        <v>481</v>
      </c>
      <c r="D69" t="s">
        <v>1569</v>
      </c>
      <c r="E69" s="24" t="s">
        <v>653</v>
      </c>
      <c r="F69" t="s">
        <v>654</v>
      </c>
      <c r="G69" t="s">
        <v>655</v>
      </c>
      <c r="H69" s="4" t="s">
        <v>616</v>
      </c>
      <c r="I69" s="2">
        <v>3310858.96</v>
      </c>
      <c r="J69" s="1" t="s">
        <v>1902</v>
      </c>
      <c r="K69" s="1" t="s">
        <v>617</v>
      </c>
      <c r="L69" s="3">
        <v>0.3088235294117647</v>
      </c>
      <c r="M69" s="1">
        <v>0</v>
      </c>
      <c r="N69" s="1" t="s">
        <v>1566</v>
      </c>
    </row>
    <row r="70" spans="1:14" ht="12.75" outlineLevel="2">
      <c r="A70" s="1" t="s">
        <v>269</v>
      </c>
      <c r="B70" t="s">
        <v>1903</v>
      </c>
      <c r="C70" s="21">
        <v>481</v>
      </c>
      <c r="D70" t="s">
        <v>1569</v>
      </c>
      <c r="E70" s="24" t="s">
        <v>1904</v>
      </c>
      <c r="F70" t="s">
        <v>1905</v>
      </c>
      <c r="G70" t="s">
        <v>1906</v>
      </c>
      <c r="H70" s="4" t="s">
        <v>616</v>
      </c>
      <c r="I70" s="2">
        <v>3153199.01</v>
      </c>
      <c r="J70" s="1" t="s">
        <v>1907</v>
      </c>
      <c r="K70" s="1" t="s">
        <v>617</v>
      </c>
      <c r="L70" s="3">
        <v>0.29411764705882354</v>
      </c>
      <c r="M70" s="1">
        <v>0</v>
      </c>
      <c r="N70" s="1" t="s">
        <v>1566</v>
      </c>
    </row>
    <row r="71" spans="1:14" ht="12.75" outlineLevel="2">
      <c r="A71" s="1" t="s">
        <v>270</v>
      </c>
      <c r="B71" t="s">
        <v>1908</v>
      </c>
      <c r="C71" s="21">
        <v>481</v>
      </c>
      <c r="D71" t="s">
        <v>1569</v>
      </c>
      <c r="E71" s="24" t="s">
        <v>1909</v>
      </c>
      <c r="F71" t="s">
        <v>1910</v>
      </c>
      <c r="G71" t="s">
        <v>1911</v>
      </c>
      <c r="H71" s="4" t="s">
        <v>1605</v>
      </c>
      <c r="I71" s="2">
        <v>3783838.83</v>
      </c>
      <c r="J71" s="1" t="s">
        <v>1912</v>
      </c>
      <c r="K71" s="1" t="s">
        <v>617</v>
      </c>
      <c r="L71" s="3">
        <v>0.35294117647058826</v>
      </c>
      <c r="M71" s="1">
        <v>0</v>
      </c>
      <c r="N71" s="1" t="s">
        <v>1566</v>
      </c>
    </row>
    <row r="72" spans="1:14" ht="12.75" outlineLevel="2">
      <c r="A72" s="1" t="s">
        <v>271</v>
      </c>
      <c r="B72" t="s">
        <v>674</v>
      </c>
      <c r="C72" s="21">
        <v>481</v>
      </c>
      <c r="D72" t="s">
        <v>1569</v>
      </c>
      <c r="E72" s="24" t="s">
        <v>672</v>
      </c>
      <c r="F72" t="s">
        <v>673</v>
      </c>
      <c r="G72" t="s">
        <v>594</v>
      </c>
      <c r="H72" s="4" t="s">
        <v>616</v>
      </c>
      <c r="I72" s="2">
        <v>2806347.12</v>
      </c>
      <c r="J72" s="1" t="s">
        <v>675</v>
      </c>
      <c r="K72" s="1" t="s">
        <v>617</v>
      </c>
      <c r="L72" s="3">
        <v>0.26176470588235295</v>
      </c>
      <c r="M72" s="1">
        <v>0</v>
      </c>
      <c r="N72" s="1" t="s">
        <v>1566</v>
      </c>
    </row>
    <row r="73" spans="1:14" ht="12.75" outlineLevel="2">
      <c r="A73" s="1" t="s">
        <v>272</v>
      </c>
      <c r="B73" t="s">
        <v>685</v>
      </c>
      <c r="C73" s="21">
        <v>481</v>
      </c>
      <c r="D73" t="s">
        <v>1569</v>
      </c>
      <c r="E73" s="24" t="s">
        <v>681</v>
      </c>
      <c r="F73" t="s">
        <v>682</v>
      </c>
      <c r="G73" t="s">
        <v>683</v>
      </c>
      <c r="H73" s="4" t="s">
        <v>1605</v>
      </c>
      <c r="I73" s="2">
        <v>1470052.98</v>
      </c>
      <c r="J73" s="1" t="s">
        <v>1612</v>
      </c>
      <c r="K73" s="1" t="s">
        <v>617</v>
      </c>
      <c r="L73" s="3">
        <v>0.07352941176470588</v>
      </c>
      <c r="M73" s="1">
        <v>250</v>
      </c>
      <c r="N73" s="1" t="s">
        <v>1566</v>
      </c>
    </row>
    <row r="74" spans="1:14" ht="12.75" outlineLevel="2">
      <c r="A74" s="1" t="s">
        <v>273</v>
      </c>
      <c r="B74" t="s">
        <v>696</v>
      </c>
      <c r="C74" s="21">
        <v>481</v>
      </c>
      <c r="D74" t="s">
        <v>1569</v>
      </c>
      <c r="E74" s="24" t="s">
        <v>1561</v>
      </c>
      <c r="F74" t="s">
        <v>1562</v>
      </c>
      <c r="G74" t="s">
        <v>694</v>
      </c>
      <c r="H74" s="4" t="s">
        <v>616</v>
      </c>
      <c r="I74" s="2">
        <v>3869928.49</v>
      </c>
      <c r="J74" s="1" t="s">
        <v>1570</v>
      </c>
      <c r="K74" s="1" t="s">
        <v>1844</v>
      </c>
      <c r="L74" s="3">
        <v>0.33705882352941174</v>
      </c>
      <c r="M74" s="1">
        <v>0</v>
      </c>
      <c r="N74" s="1" t="s">
        <v>1566</v>
      </c>
    </row>
    <row r="75" spans="1:14" ht="12.75" outlineLevel="2">
      <c r="A75" s="1" t="s">
        <v>274</v>
      </c>
      <c r="B75" t="s">
        <v>705</v>
      </c>
      <c r="C75" s="21">
        <v>481</v>
      </c>
      <c r="D75" t="s">
        <v>1569</v>
      </c>
      <c r="E75" s="24" t="s">
        <v>702</v>
      </c>
      <c r="F75" t="s">
        <v>703</v>
      </c>
      <c r="G75" t="s">
        <v>704</v>
      </c>
      <c r="H75" s="4" t="s">
        <v>1605</v>
      </c>
      <c r="I75" s="2">
        <v>2774815.12</v>
      </c>
      <c r="J75" s="1" t="s">
        <v>706</v>
      </c>
      <c r="K75" s="1" t="s">
        <v>617</v>
      </c>
      <c r="L75" s="3">
        <v>0.25882352941176473</v>
      </c>
      <c r="M75" s="1">
        <v>0</v>
      </c>
      <c r="N75" s="1" t="s">
        <v>1566</v>
      </c>
    </row>
    <row r="76" spans="1:14" ht="12.75" outlineLevel="2">
      <c r="A76" s="1" t="s">
        <v>275</v>
      </c>
      <c r="B76" t="s">
        <v>779</v>
      </c>
      <c r="C76" s="21">
        <v>481</v>
      </c>
      <c r="D76" t="s">
        <v>1569</v>
      </c>
      <c r="E76" s="24" t="s">
        <v>776</v>
      </c>
      <c r="F76" t="s">
        <v>777</v>
      </c>
      <c r="G76" t="s">
        <v>778</v>
      </c>
      <c r="H76" s="4" t="s">
        <v>1795</v>
      </c>
      <c r="I76" s="2">
        <v>310674.86</v>
      </c>
      <c r="J76" s="1" t="s">
        <v>780</v>
      </c>
      <c r="K76" s="1" t="s">
        <v>1844</v>
      </c>
      <c r="L76" s="3">
        <v>0.027058823529411764</v>
      </c>
      <c r="M76" s="1">
        <v>0</v>
      </c>
      <c r="N76" s="1" t="s">
        <v>1566</v>
      </c>
    </row>
    <row r="77" spans="1:14" ht="12.75" outlineLevel="2">
      <c r="A77" s="1" t="s">
        <v>276</v>
      </c>
      <c r="B77" t="s">
        <v>844</v>
      </c>
      <c r="C77" s="21">
        <v>481</v>
      </c>
      <c r="D77" t="s">
        <v>1569</v>
      </c>
      <c r="E77" s="24" t="s">
        <v>841</v>
      </c>
      <c r="F77" t="s">
        <v>842</v>
      </c>
      <c r="G77" t="s">
        <v>843</v>
      </c>
      <c r="H77" s="4" t="s">
        <v>1605</v>
      </c>
      <c r="I77" s="2">
        <v>3518970.16</v>
      </c>
      <c r="J77" s="1" t="s">
        <v>1912</v>
      </c>
      <c r="K77" s="1" t="s">
        <v>617</v>
      </c>
      <c r="L77" s="3">
        <v>0.32823529411764707</v>
      </c>
      <c r="M77" s="1">
        <v>0</v>
      </c>
      <c r="N77" s="1" t="s">
        <v>1566</v>
      </c>
    </row>
    <row r="78" spans="1:14" ht="12.75" outlineLevel="2">
      <c r="A78" s="1" t="s">
        <v>277</v>
      </c>
      <c r="B78" t="s">
        <v>2064</v>
      </c>
      <c r="C78" s="21">
        <v>481</v>
      </c>
      <c r="D78" t="s">
        <v>1569</v>
      </c>
      <c r="E78" s="24" t="s">
        <v>2059</v>
      </c>
      <c r="F78" t="s">
        <v>2060</v>
      </c>
      <c r="G78" t="s">
        <v>2061</v>
      </c>
      <c r="H78" s="4" t="s">
        <v>2062</v>
      </c>
      <c r="I78" s="2">
        <v>29499.3</v>
      </c>
      <c r="J78" s="1" t="s">
        <v>2065</v>
      </c>
      <c r="K78" s="1" t="s">
        <v>433</v>
      </c>
      <c r="L78" s="3">
        <v>0.029411764705882353</v>
      </c>
      <c r="M78" s="1">
        <v>0</v>
      </c>
      <c r="N78" s="1" t="s">
        <v>1566</v>
      </c>
    </row>
    <row r="79" spans="1:14" ht="12.75" outlineLevel="2">
      <c r="A79" s="1" t="s">
        <v>278</v>
      </c>
      <c r="B79" t="s">
        <v>2066</v>
      </c>
      <c r="C79" s="21">
        <v>481</v>
      </c>
      <c r="D79" t="s">
        <v>1569</v>
      </c>
      <c r="E79" s="24" t="s">
        <v>2059</v>
      </c>
      <c r="F79" t="s">
        <v>2060</v>
      </c>
      <c r="G79" t="s">
        <v>2061</v>
      </c>
      <c r="H79" s="4" t="s">
        <v>2062</v>
      </c>
      <c r="I79" s="2">
        <v>182267.25</v>
      </c>
      <c r="J79" s="1" t="s">
        <v>2065</v>
      </c>
      <c r="K79" s="1" t="s">
        <v>433</v>
      </c>
      <c r="L79" s="3">
        <v>0.014705882352941176</v>
      </c>
      <c r="M79" s="1">
        <v>0</v>
      </c>
      <c r="N79" s="1" t="s">
        <v>1566</v>
      </c>
    </row>
    <row r="80" spans="1:14" ht="12.75" outlineLevel="2">
      <c r="A80" s="1" t="s">
        <v>279</v>
      </c>
      <c r="B80" t="s">
        <v>2067</v>
      </c>
      <c r="C80" s="21">
        <v>481</v>
      </c>
      <c r="D80" t="s">
        <v>1569</v>
      </c>
      <c r="E80" s="24" t="s">
        <v>2068</v>
      </c>
      <c r="F80" t="s">
        <v>2069</v>
      </c>
      <c r="G80" t="s">
        <v>2070</v>
      </c>
      <c r="H80" s="4" t="s">
        <v>2071</v>
      </c>
      <c r="I80" s="2">
        <v>530988.1</v>
      </c>
      <c r="J80" s="1" t="s">
        <v>2072</v>
      </c>
      <c r="K80" s="1" t="s">
        <v>433</v>
      </c>
      <c r="L80" s="3">
        <v>0.5294117647058824</v>
      </c>
      <c r="M80" s="1">
        <v>0</v>
      </c>
      <c r="N80" s="1" t="s">
        <v>1566</v>
      </c>
    </row>
    <row r="81" spans="1:14" ht="12.75" outlineLevel="2">
      <c r="A81" s="1" t="s">
        <v>280</v>
      </c>
      <c r="B81" t="s">
        <v>2073</v>
      </c>
      <c r="C81" s="21">
        <v>481</v>
      </c>
      <c r="D81" t="s">
        <v>1569</v>
      </c>
      <c r="E81" s="24" t="s">
        <v>2068</v>
      </c>
      <c r="F81" t="s">
        <v>2069</v>
      </c>
      <c r="G81" t="s">
        <v>2070</v>
      </c>
      <c r="H81" s="4" t="s">
        <v>2071</v>
      </c>
      <c r="I81" s="2">
        <v>3280810.5</v>
      </c>
      <c r="J81" s="1" t="s">
        <v>2072</v>
      </c>
      <c r="K81" s="1" t="s">
        <v>433</v>
      </c>
      <c r="L81" s="3">
        <v>0.2647058823529412</v>
      </c>
      <c r="M81" s="1">
        <v>0</v>
      </c>
      <c r="N81" s="1" t="s">
        <v>1566</v>
      </c>
    </row>
    <row r="82" spans="1:14" ht="12.75" outlineLevel="2">
      <c r="A82" s="1" t="s">
        <v>281</v>
      </c>
      <c r="B82" t="s">
        <v>2074</v>
      </c>
      <c r="C82" s="21">
        <v>481</v>
      </c>
      <c r="D82" t="s">
        <v>1569</v>
      </c>
      <c r="E82" s="24" t="s">
        <v>2075</v>
      </c>
      <c r="F82" t="s">
        <v>2076</v>
      </c>
      <c r="G82" t="s">
        <v>2077</v>
      </c>
      <c r="H82" s="4" t="s">
        <v>2078</v>
      </c>
      <c r="I82" s="2">
        <v>349272.14</v>
      </c>
      <c r="J82" s="1" t="s">
        <v>2079</v>
      </c>
      <c r="K82" s="1" t="s">
        <v>433</v>
      </c>
      <c r="L82" s="3">
        <v>0.34823529411764703</v>
      </c>
      <c r="M82" s="1">
        <v>0</v>
      </c>
      <c r="N82" s="1" t="s">
        <v>1566</v>
      </c>
    </row>
    <row r="83" spans="1:14" ht="12.75" outlineLevel="2">
      <c r="A83" s="1" t="s">
        <v>282</v>
      </c>
      <c r="B83" t="s">
        <v>2080</v>
      </c>
      <c r="C83" s="21">
        <v>481</v>
      </c>
      <c r="D83" t="s">
        <v>1569</v>
      </c>
      <c r="E83" s="24" t="s">
        <v>2075</v>
      </c>
      <c r="F83" t="s">
        <v>2076</v>
      </c>
      <c r="G83" t="s">
        <v>2077</v>
      </c>
      <c r="H83" s="4" t="s">
        <v>2078</v>
      </c>
      <c r="I83" s="2">
        <v>2158044.24</v>
      </c>
      <c r="J83" s="1" t="s">
        <v>2079</v>
      </c>
      <c r="K83" s="1" t="s">
        <v>433</v>
      </c>
      <c r="L83" s="3">
        <v>0.17411764705882352</v>
      </c>
      <c r="M83" s="1">
        <v>0</v>
      </c>
      <c r="N83" s="1" t="s">
        <v>1566</v>
      </c>
    </row>
    <row r="84" spans="1:14" ht="12.75" outlineLevel="2">
      <c r="A84" s="1" t="s">
        <v>283</v>
      </c>
      <c r="B84" t="s">
        <v>2086</v>
      </c>
      <c r="C84" s="21">
        <v>481</v>
      </c>
      <c r="D84" t="s">
        <v>1569</v>
      </c>
      <c r="E84" s="24" t="s">
        <v>2082</v>
      </c>
      <c r="F84" t="s">
        <v>2083</v>
      </c>
      <c r="G84" t="s">
        <v>2084</v>
      </c>
      <c r="H84" s="4" t="s">
        <v>2062</v>
      </c>
      <c r="I84" s="2">
        <v>220655.08</v>
      </c>
      <c r="J84" s="1" t="s">
        <v>2087</v>
      </c>
      <c r="K84" s="1" t="s">
        <v>433</v>
      </c>
      <c r="L84" s="3">
        <v>0.22</v>
      </c>
      <c r="M84" s="1">
        <v>0</v>
      </c>
      <c r="N84" s="1" t="s">
        <v>1566</v>
      </c>
    </row>
    <row r="85" spans="1:14" ht="12.75" outlineLevel="2">
      <c r="A85" s="1" t="s">
        <v>284</v>
      </c>
      <c r="B85" t="s">
        <v>2088</v>
      </c>
      <c r="C85" s="21">
        <v>481</v>
      </c>
      <c r="D85" t="s">
        <v>1569</v>
      </c>
      <c r="E85" s="24" t="s">
        <v>2082</v>
      </c>
      <c r="F85" t="s">
        <v>2083</v>
      </c>
      <c r="G85" t="s">
        <v>2084</v>
      </c>
      <c r="H85" s="4" t="s">
        <v>2062</v>
      </c>
      <c r="I85" s="2">
        <v>1363359.03</v>
      </c>
      <c r="J85" s="1" t="s">
        <v>2087</v>
      </c>
      <c r="K85" s="1" t="s">
        <v>433</v>
      </c>
      <c r="L85" s="3">
        <v>0.11</v>
      </c>
      <c r="M85" s="1">
        <v>0</v>
      </c>
      <c r="N85" s="1" t="s">
        <v>1566</v>
      </c>
    </row>
    <row r="86" spans="1:14" ht="12.75" outlineLevel="2">
      <c r="A86" s="1" t="s">
        <v>285</v>
      </c>
      <c r="B86" t="s">
        <v>2099</v>
      </c>
      <c r="C86" s="21">
        <v>481</v>
      </c>
      <c r="D86" t="s">
        <v>1569</v>
      </c>
      <c r="E86" s="24" t="s">
        <v>2100</v>
      </c>
      <c r="F86" t="s">
        <v>2101</v>
      </c>
      <c r="G86" t="s">
        <v>2102</v>
      </c>
      <c r="H86" s="4" t="s">
        <v>2078</v>
      </c>
      <c r="I86" s="2">
        <v>5515222.01</v>
      </c>
      <c r="J86" s="1" t="s">
        <v>2079</v>
      </c>
      <c r="K86" s="1" t="s">
        <v>1844</v>
      </c>
      <c r="L86" s="3">
        <v>0.2488235294117647</v>
      </c>
      <c r="M86" s="1">
        <v>642</v>
      </c>
      <c r="N86" s="1" t="s">
        <v>434</v>
      </c>
    </row>
    <row r="87" spans="1:14" ht="12.75" outlineLevel="2">
      <c r="A87" s="1" t="s">
        <v>286</v>
      </c>
      <c r="B87" t="s">
        <v>2108</v>
      </c>
      <c r="C87" s="21">
        <v>481</v>
      </c>
      <c r="D87" t="s">
        <v>1569</v>
      </c>
      <c r="E87" s="24" t="s">
        <v>2068</v>
      </c>
      <c r="F87" t="s">
        <v>2069</v>
      </c>
      <c r="G87" t="s">
        <v>2109</v>
      </c>
      <c r="H87" s="4" t="s">
        <v>2071</v>
      </c>
      <c r="I87" s="2">
        <v>11143773.1</v>
      </c>
      <c r="J87" s="1" t="s">
        <v>2072</v>
      </c>
      <c r="K87" s="1" t="s">
        <v>1844</v>
      </c>
      <c r="L87" s="3">
        <v>0.9705882352941176</v>
      </c>
      <c r="M87" s="1">
        <v>0</v>
      </c>
      <c r="N87" s="1" t="s">
        <v>1566</v>
      </c>
    </row>
    <row r="88" spans="1:14" ht="12.75" outlineLevel="2">
      <c r="A88" s="1" t="s">
        <v>287</v>
      </c>
      <c r="B88" t="s">
        <v>2110</v>
      </c>
      <c r="C88" s="21">
        <v>481</v>
      </c>
      <c r="D88" t="s">
        <v>1569</v>
      </c>
      <c r="E88" s="24" t="s">
        <v>2111</v>
      </c>
      <c r="F88" t="s">
        <v>2112</v>
      </c>
      <c r="G88" t="s">
        <v>2113</v>
      </c>
      <c r="H88" s="4" t="s">
        <v>2071</v>
      </c>
      <c r="I88" s="2">
        <v>11115542.77</v>
      </c>
      <c r="J88" s="1" t="s">
        <v>780</v>
      </c>
      <c r="K88" s="1" t="s">
        <v>1844</v>
      </c>
      <c r="L88" s="3">
        <v>0.8088235294117647</v>
      </c>
      <c r="M88" s="1">
        <v>642</v>
      </c>
      <c r="N88" s="1" t="s">
        <v>1566</v>
      </c>
    </row>
    <row r="89" spans="1:14" ht="12.75" outlineLevel="2">
      <c r="A89" s="1" t="s">
        <v>288</v>
      </c>
      <c r="B89" t="s">
        <v>2117</v>
      </c>
      <c r="C89" s="21">
        <v>481</v>
      </c>
      <c r="D89" t="s">
        <v>1569</v>
      </c>
      <c r="E89" s="24" t="s">
        <v>2118</v>
      </c>
      <c r="F89" t="s">
        <v>2119</v>
      </c>
      <c r="G89" t="s">
        <v>2120</v>
      </c>
      <c r="H89" s="4" t="s">
        <v>2078</v>
      </c>
      <c r="I89" s="2">
        <v>3153199.01</v>
      </c>
      <c r="J89" s="1" t="s">
        <v>2079</v>
      </c>
      <c r="K89" s="1" t="s">
        <v>617</v>
      </c>
      <c r="L89" s="3">
        <v>0.29411764705882354</v>
      </c>
      <c r="M89" s="1">
        <v>0</v>
      </c>
      <c r="N89" s="1" t="s">
        <v>1566</v>
      </c>
    </row>
    <row r="90" spans="1:14" ht="12.75" outlineLevel="2">
      <c r="A90" s="1" t="s">
        <v>289</v>
      </c>
      <c r="B90" t="s">
        <v>2125</v>
      </c>
      <c r="C90" s="21">
        <v>481</v>
      </c>
      <c r="D90" t="s">
        <v>1569</v>
      </c>
      <c r="E90" s="24" t="s">
        <v>2122</v>
      </c>
      <c r="F90" t="s">
        <v>2123</v>
      </c>
      <c r="G90" t="s">
        <v>2124</v>
      </c>
      <c r="H90" s="4" t="s">
        <v>2107</v>
      </c>
      <c r="I90" s="2">
        <v>6267203.0200000005</v>
      </c>
      <c r="J90" s="1" t="s">
        <v>2126</v>
      </c>
      <c r="K90" s="1" t="s">
        <v>617</v>
      </c>
      <c r="L90" s="3">
        <v>0.4505882352941176</v>
      </c>
      <c r="M90" s="1">
        <v>250</v>
      </c>
      <c r="N90" s="1" t="s">
        <v>434</v>
      </c>
    </row>
    <row r="91" spans="1:14" ht="12.75" outlineLevel="2">
      <c r="A91" s="1" t="s">
        <v>290</v>
      </c>
      <c r="B91" t="s">
        <v>2156</v>
      </c>
      <c r="C91" s="21">
        <v>481</v>
      </c>
      <c r="D91" t="s">
        <v>1569</v>
      </c>
      <c r="E91" s="24" t="s">
        <v>2153</v>
      </c>
      <c r="F91" t="s">
        <v>2154</v>
      </c>
      <c r="G91" t="s">
        <v>2155</v>
      </c>
      <c r="H91" s="4" t="s">
        <v>2078</v>
      </c>
      <c r="I91" s="2">
        <v>2190177.44</v>
      </c>
      <c r="J91" s="1" t="s">
        <v>2157</v>
      </c>
      <c r="K91" s="1" t="s">
        <v>617</v>
      </c>
      <c r="L91" s="3">
        <v>0.14705882352941177</v>
      </c>
      <c r="M91" s="1">
        <v>225</v>
      </c>
      <c r="N91" s="1" t="s">
        <v>1566</v>
      </c>
    </row>
    <row r="92" spans="1:14" ht="12.75" outlineLevel="2">
      <c r="A92" s="1" t="s">
        <v>291</v>
      </c>
      <c r="B92" t="s">
        <v>2163</v>
      </c>
      <c r="C92" s="21">
        <v>481</v>
      </c>
      <c r="D92" t="s">
        <v>1569</v>
      </c>
      <c r="E92" s="24" t="s">
        <v>2159</v>
      </c>
      <c r="F92" t="s">
        <v>2160</v>
      </c>
      <c r="G92" t="s">
        <v>2161</v>
      </c>
      <c r="H92" s="4" t="s">
        <v>2071</v>
      </c>
      <c r="I92" s="2">
        <v>3294566.05</v>
      </c>
      <c r="J92" s="1" t="s">
        <v>2164</v>
      </c>
      <c r="K92" s="1" t="s">
        <v>1844</v>
      </c>
      <c r="L92" s="3">
        <v>0.2641176470588235</v>
      </c>
      <c r="M92" s="1">
        <v>92</v>
      </c>
      <c r="N92" s="1" t="s">
        <v>1566</v>
      </c>
    </row>
    <row r="93" spans="3:12" ht="12.75" outlineLevel="1">
      <c r="C93" s="22" t="s">
        <v>1644</v>
      </c>
      <c r="H93" s="4"/>
      <c r="I93" s="2">
        <f>SUBTOTAL(9,I64:I92)</f>
        <v>82177405.14</v>
      </c>
      <c r="L93" s="3"/>
    </row>
    <row r="94" spans="1:14" ht="12.75" outlineLevel="2">
      <c r="A94" s="1" t="s">
        <v>292</v>
      </c>
      <c r="B94" t="s">
        <v>1060</v>
      </c>
      <c r="C94" s="21">
        <v>581</v>
      </c>
      <c r="D94" t="s">
        <v>1061</v>
      </c>
      <c r="E94" s="24" t="s">
        <v>1050</v>
      </c>
      <c r="F94" t="s">
        <v>1051</v>
      </c>
      <c r="G94" t="s">
        <v>1052</v>
      </c>
      <c r="H94" s="4" t="s">
        <v>1053</v>
      </c>
      <c r="I94" s="2">
        <v>22263.7</v>
      </c>
      <c r="J94" s="1" t="s">
        <v>1606</v>
      </c>
      <c r="K94" s="1" t="s">
        <v>433</v>
      </c>
      <c r="L94" s="3">
        <v>0.02</v>
      </c>
      <c r="M94" s="1">
        <v>0</v>
      </c>
      <c r="N94" s="1" t="s">
        <v>434</v>
      </c>
    </row>
    <row r="95" spans="1:14" ht="12.75" outlineLevel="2">
      <c r="A95" s="1" t="s">
        <v>293</v>
      </c>
      <c r="B95" t="s">
        <v>1062</v>
      </c>
      <c r="C95" s="21">
        <v>581</v>
      </c>
      <c r="D95" t="s">
        <v>1061</v>
      </c>
      <c r="E95" s="24" t="s">
        <v>1050</v>
      </c>
      <c r="F95" t="s">
        <v>1051</v>
      </c>
      <c r="G95" t="s">
        <v>1052</v>
      </c>
      <c r="H95" s="4" t="s">
        <v>1053</v>
      </c>
      <c r="I95" s="2">
        <v>137910.63</v>
      </c>
      <c r="J95" s="1" t="s">
        <v>1606</v>
      </c>
      <c r="K95" s="1" t="s">
        <v>433</v>
      </c>
      <c r="L95" s="3">
        <v>0.01</v>
      </c>
      <c r="M95" s="1">
        <v>0</v>
      </c>
      <c r="N95" s="1" t="s">
        <v>434</v>
      </c>
    </row>
    <row r="96" spans="1:14" ht="12.75" outlineLevel="2">
      <c r="A96" s="1" t="s">
        <v>294</v>
      </c>
      <c r="B96" t="s">
        <v>2245</v>
      </c>
      <c r="C96" s="21">
        <v>581</v>
      </c>
      <c r="D96" t="s">
        <v>1061</v>
      </c>
      <c r="E96" s="24" t="s">
        <v>2246</v>
      </c>
      <c r="F96" t="s">
        <v>2247</v>
      </c>
      <c r="G96" t="s">
        <v>2248</v>
      </c>
      <c r="H96" s="4" t="s">
        <v>2249</v>
      </c>
      <c r="I96" s="2">
        <v>295084.3</v>
      </c>
      <c r="J96" s="1" t="s">
        <v>586</v>
      </c>
      <c r="K96" s="1" t="s">
        <v>433</v>
      </c>
      <c r="L96" s="3">
        <v>0.3341176470588235</v>
      </c>
      <c r="M96" s="1">
        <v>0</v>
      </c>
      <c r="N96" s="1" t="s">
        <v>451</v>
      </c>
    </row>
    <row r="97" spans="1:14" ht="12.75" outlineLevel="2">
      <c r="A97" s="1" t="s">
        <v>295</v>
      </c>
      <c r="B97" t="s">
        <v>2250</v>
      </c>
      <c r="C97" s="21">
        <v>581</v>
      </c>
      <c r="D97" t="s">
        <v>1061</v>
      </c>
      <c r="E97" s="24" t="s">
        <v>2246</v>
      </c>
      <c r="F97" t="s">
        <v>2247</v>
      </c>
      <c r="G97" t="s">
        <v>2248</v>
      </c>
      <c r="H97" s="4" t="s">
        <v>2249</v>
      </c>
      <c r="I97" s="2">
        <v>1816949.64</v>
      </c>
      <c r="J97" s="1" t="s">
        <v>586</v>
      </c>
      <c r="K97" s="1" t="s">
        <v>433</v>
      </c>
      <c r="L97" s="3">
        <v>0.16705882352941176</v>
      </c>
      <c r="M97" s="1">
        <v>0</v>
      </c>
      <c r="N97" s="1" t="s">
        <v>451</v>
      </c>
    </row>
    <row r="98" spans="1:14" ht="12.75" outlineLevel="2">
      <c r="A98" s="1" t="s">
        <v>296</v>
      </c>
      <c r="B98" t="s">
        <v>2256</v>
      </c>
      <c r="C98" s="21">
        <v>581</v>
      </c>
      <c r="D98" t="s">
        <v>1061</v>
      </c>
      <c r="E98" s="24" t="s">
        <v>2257</v>
      </c>
      <c r="F98" t="s">
        <v>2258</v>
      </c>
      <c r="G98" t="s">
        <v>662</v>
      </c>
      <c r="H98" s="4" t="s">
        <v>2226</v>
      </c>
      <c r="I98" s="2">
        <v>519514.6</v>
      </c>
      <c r="J98" s="1" t="s">
        <v>1606</v>
      </c>
      <c r="K98" s="1" t="s">
        <v>433</v>
      </c>
      <c r="L98" s="3">
        <v>0.5882352941176471</v>
      </c>
      <c r="M98" s="1">
        <v>0</v>
      </c>
      <c r="N98" s="1" t="s">
        <v>451</v>
      </c>
    </row>
    <row r="99" spans="1:14" ht="12.75" outlineLevel="2">
      <c r="A99" s="1" t="s">
        <v>297</v>
      </c>
      <c r="B99" t="s">
        <v>2259</v>
      </c>
      <c r="C99" s="21">
        <v>581</v>
      </c>
      <c r="D99" t="s">
        <v>1061</v>
      </c>
      <c r="E99" s="24" t="s">
        <v>2257</v>
      </c>
      <c r="F99" t="s">
        <v>2258</v>
      </c>
      <c r="G99" t="s">
        <v>662</v>
      </c>
      <c r="H99" s="4" t="s">
        <v>2226</v>
      </c>
      <c r="I99" s="2">
        <v>3198855</v>
      </c>
      <c r="J99" s="1" t="s">
        <v>1606</v>
      </c>
      <c r="K99" s="1" t="s">
        <v>433</v>
      </c>
      <c r="L99" s="3">
        <v>0.29411764705882354</v>
      </c>
      <c r="M99" s="1">
        <v>0</v>
      </c>
      <c r="N99" s="1" t="s">
        <v>451</v>
      </c>
    </row>
    <row r="100" spans="1:14" ht="12.75" outlineLevel="2">
      <c r="A100" s="1" t="s">
        <v>298</v>
      </c>
      <c r="B100" t="s">
        <v>2270</v>
      </c>
      <c r="C100" s="21">
        <v>581</v>
      </c>
      <c r="D100" t="s">
        <v>1061</v>
      </c>
      <c r="E100" s="24" t="s">
        <v>2271</v>
      </c>
      <c r="F100" t="s">
        <v>2272</v>
      </c>
      <c r="G100" t="s">
        <v>2273</v>
      </c>
      <c r="H100" s="4" t="s">
        <v>2226</v>
      </c>
      <c r="I100" s="2">
        <v>571466</v>
      </c>
      <c r="J100" s="1" t="s">
        <v>1606</v>
      </c>
      <c r="K100" s="1" t="s">
        <v>1808</v>
      </c>
      <c r="L100" s="3">
        <v>0.6470588235294118</v>
      </c>
      <c r="M100" s="1">
        <v>0</v>
      </c>
      <c r="N100" s="1" t="s">
        <v>451</v>
      </c>
    </row>
    <row r="101" spans="1:14" ht="12.75" outlineLevel="2">
      <c r="A101" s="1" t="s">
        <v>299</v>
      </c>
      <c r="B101" t="s">
        <v>2274</v>
      </c>
      <c r="C101" s="21">
        <v>581</v>
      </c>
      <c r="D101" t="s">
        <v>1061</v>
      </c>
      <c r="E101" s="24" t="s">
        <v>2271</v>
      </c>
      <c r="F101" t="s">
        <v>2272</v>
      </c>
      <c r="G101" t="s">
        <v>2273</v>
      </c>
      <c r="H101" s="4" t="s">
        <v>2226</v>
      </c>
      <c r="I101" s="2">
        <v>6546580.15</v>
      </c>
      <c r="J101" s="1" t="s">
        <v>1606</v>
      </c>
      <c r="K101" s="1" t="s">
        <v>1808</v>
      </c>
      <c r="L101" s="3">
        <v>0.6470588235294118</v>
      </c>
      <c r="M101" s="1">
        <v>0</v>
      </c>
      <c r="N101" s="1" t="s">
        <v>451</v>
      </c>
    </row>
    <row r="102" spans="1:14" ht="12.75" outlineLevel="2">
      <c r="A102" s="1" t="s">
        <v>300</v>
      </c>
      <c r="B102" t="s">
        <v>2316</v>
      </c>
      <c r="C102" s="21">
        <v>581</v>
      </c>
      <c r="D102" t="s">
        <v>1061</v>
      </c>
      <c r="E102" s="24" t="s">
        <v>2313</v>
      </c>
      <c r="F102" t="s">
        <v>2314</v>
      </c>
      <c r="G102" t="s">
        <v>2315</v>
      </c>
      <c r="H102" s="4" t="s">
        <v>2182</v>
      </c>
      <c r="I102" s="2">
        <v>230630.53</v>
      </c>
      <c r="J102" s="1" t="s">
        <v>1828</v>
      </c>
      <c r="K102" s="1" t="s">
        <v>2317</v>
      </c>
      <c r="L102" s="3">
        <v>0.029411764705882353</v>
      </c>
      <c r="M102" s="1">
        <v>0</v>
      </c>
      <c r="N102" s="1" t="s">
        <v>451</v>
      </c>
    </row>
    <row r="103" spans="1:14" ht="12.75" outlineLevel="2">
      <c r="A103" s="1" t="s">
        <v>301</v>
      </c>
      <c r="B103" t="s">
        <v>2327</v>
      </c>
      <c r="C103" s="21">
        <v>581</v>
      </c>
      <c r="D103" t="s">
        <v>1061</v>
      </c>
      <c r="E103" s="24" t="s">
        <v>2324</v>
      </c>
      <c r="F103" t="s">
        <v>2325</v>
      </c>
      <c r="G103" t="s">
        <v>2326</v>
      </c>
      <c r="H103" s="4" t="s">
        <v>2182</v>
      </c>
      <c r="I103" s="2">
        <v>412887.23</v>
      </c>
      <c r="J103" s="1" t="s">
        <v>1595</v>
      </c>
      <c r="K103" s="1" t="s">
        <v>617</v>
      </c>
      <c r="L103" s="3">
        <v>0.04411764705882353</v>
      </c>
      <c r="M103" s="1">
        <v>0</v>
      </c>
      <c r="N103" s="1" t="s">
        <v>451</v>
      </c>
    </row>
    <row r="104" spans="1:14" ht="12.75" outlineLevel="2">
      <c r="A104" s="1" t="s">
        <v>302</v>
      </c>
      <c r="B104" t="s">
        <v>2347</v>
      </c>
      <c r="C104" s="21">
        <v>581</v>
      </c>
      <c r="D104" t="s">
        <v>1061</v>
      </c>
      <c r="E104" s="24" t="s">
        <v>2344</v>
      </c>
      <c r="F104" t="s">
        <v>2345</v>
      </c>
      <c r="G104" t="s">
        <v>2346</v>
      </c>
      <c r="H104" s="4" t="s">
        <v>2238</v>
      </c>
      <c r="I104" s="2">
        <v>53197.77</v>
      </c>
      <c r="J104" s="1" t="s">
        <v>1565</v>
      </c>
      <c r="K104" s="1" t="s">
        <v>1844</v>
      </c>
      <c r="L104" s="3">
        <v>0.005294117647058823</v>
      </c>
      <c r="M104" s="1">
        <v>0</v>
      </c>
      <c r="N104" s="1" t="s">
        <v>451</v>
      </c>
    </row>
    <row r="105" spans="1:14" ht="12.75" outlineLevel="2">
      <c r="A105" s="1" t="s">
        <v>303</v>
      </c>
      <c r="B105" t="s">
        <v>1111</v>
      </c>
      <c r="C105" s="21">
        <v>581</v>
      </c>
      <c r="D105" t="s">
        <v>1061</v>
      </c>
      <c r="E105" s="24" t="s">
        <v>1112</v>
      </c>
      <c r="F105" t="s">
        <v>1113</v>
      </c>
      <c r="G105" t="s">
        <v>1114</v>
      </c>
      <c r="H105" s="4" t="s">
        <v>2226</v>
      </c>
      <c r="I105" s="2">
        <v>1736721.85</v>
      </c>
      <c r="J105" s="1" t="s">
        <v>1606</v>
      </c>
      <c r="K105" s="1" t="s">
        <v>617</v>
      </c>
      <c r="L105" s="3">
        <v>0.15470588235294117</v>
      </c>
      <c r="M105" s="1">
        <v>150</v>
      </c>
      <c r="N105" s="1" t="s">
        <v>451</v>
      </c>
    </row>
    <row r="106" spans="1:14" ht="12.75" outlineLevel="2">
      <c r="A106" s="1" t="s">
        <v>304</v>
      </c>
      <c r="B106" t="s">
        <v>1121</v>
      </c>
      <c r="C106" s="21">
        <v>581</v>
      </c>
      <c r="D106" t="s">
        <v>1061</v>
      </c>
      <c r="E106" s="24" t="s">
        <v>2246</v>
      </c>
      <c r="F106" t="s">
        <v>2247</v>
      </c>
      <c r="G106" t="s">
        <v>1122</v>
      </c>
      <c r="H106" s="4" t="s">
        <v>2249</v>
      </c>
      <c r="I106" s="2">
        <v>2752581.48</v>
      </c>
      <c r="J106" s="1" t="s">
        <v>586</v>
      </c>
      <c r="K106" s="1" t="s">
        <v>617</v>
      </c>
      <c r="L106" s="3">
        <v>0.29411764705882354</v>
      </c>
      <c r="M106" s="1">
        <v>0</v>
      </c>
      <c r="N106" s="1" t="s">
        <v>451</v>
      </c>
    </row>
    <row r="107" spans="1:14" ht="12.75" outlineLevel="2">
      <c r="A107" s="1" t="s">
        <v>305</v>
      </c>
      <c r="B107" t="s">
        <v>1123</v>
      </c>
      <c r="C107" s="21">
        <v>581</v>
      </c>
      <c r="D107" t="s">
        <v>1061</v>
      </c>
      <c r="E107" s="24" t="s">
        <v>1124</v>
      </c>
      <c r="F107" t="s">
        <v>1125</v>
      </c>
      <c r="G107" t="s">
        <v>1126</v>
      </c>
      <c r="H107" s="4" t="s">
        <v>2226</v>
      </c>
      <c r="I107" s="2">
        <v>1486184.5</v>
      </c>
      <c r="J107" s="1" t="s">
        <v>1606</v>
      </c>
      <c r="K107" s="1" t="s">
        <v>617</v>
      </c>
      <c r="L107" s="3">
        <v>0.11764705882352941</v>
      </c>
      <c r="M107" s="1">
        <v>200</v>
      </c>
      <c r="N107" s="1" t="s">
        <v>451</v>
      </c>
    </row>
    <row r="108" spans="1:14" ht="12.75" outlineLevel="2">
      <c r="A108" s="1" t="s">
        <v>306</v>
      </c>
      <c r="B108" t="s">
        <v>2489</v>
      </c>
      <c r="C108" s="21">
        <v>581</v>
      </c>
      <c r="D108" t="s">
        <v>1061</v>
      </c>
      <c r="E108" s="24" t="s">
        <v>2490</v>
      </c>
      <c r="F108" t="s">
        <v>2491</v>
      </c>
      <c r="G108" t="s">
        <v>2492</v>
      </c>
      <c r="H108" s="4" t="s">
        <v>2487</v>
      </c>
      <c r="I108" s="2">
        <v>2148712.3</v>
      </c>
      <c r="J108" s="1" t="s">
        <v>432</v>
      </c>
      <c r="K108" s="1" t="s">
        <v>433</v>
      </c>
      <c r="L108" s="3">
        <v>2.4329411764705884</v>
      </c>
      <c r="M108" s="1">
        <v>0</v>
      </c>
      <c r="N108" s="1" t="s">
        <v>451</v>
      </c>
    </row>
    <row r="109" spans="1:14" ht="12.75" outlineLevel="2">
      <c r="A109" s="1" t="s">
        <v>307</v>
      </c>
      <c r="B109" t="s">
        <v>2493</v>
      </c>
      <c r="C109" s="21">
        <v>581</v>
      </c>
      <c r="D109" t="s">
        <v>1061</v>
      </c>
      <c r="E109" s="24" t="s">
        <v>2490</v>
      </c>
      <c r="F109" t="s">
        <v>2491</v>
      </c>
      <c r="G109" t="s">
        <v>2492</v>
      </c>
      <c r="H109" s="4" t="s">
        <v>2487</v>
      </c>
      <c r="I109" s="2">
        <v>13230464.28</v>
      </c>
      <c r="J109" s="1" t="s">
        <v>432</v>
      </c>
      <c r="K109" s="1" t="s">
        <v>433</v>
      </c>
      <c r="L109" s="3">
        <v>1.2164705882352942</v>
      </c>
      <c r="M109" s="1">
        <v>0</v>
      </c>
      <c r="N109" s="1" t="s">
        <v>451</v>
      </c>
    </row>
    <row r="110" spans="1:14" ht="12.75" outlineLevel="2">
      <c r="A110" s="1" t="s">
        <v>308</v>
      </c>
      <c r="B110" t="s">
        <v>2494</v>
      </c>
      <c r="C110" s="21">
        <v>581</v>
      </c>
      <c r="D110" t="s">
        <v>1061</v>
      </c>
      <c r="E110" s="24" t="s">
        <v>2495</v>
      </c>
      <c r="F110" t="s">
        <v>2496</v>
      </c>
      <c r="G110" t="s">
        <v>2497</v>
      </c>
      <c r="H110" s="4" t="s">
        <v>2469</v>
      </c>
      <c r="I110" s="2">
        <v>324854.7</v>
      </c>
      <c r="J110" s="1" t="s">
        <v>450</v>
      </c>
      <c r="K110" s="1" t="s">
        <v>433</v>
      </c>
      <c r="L110" s="3">
        <v>0.4117647058823529</v>
      </c>
      <c r="M110" s="1">
        <v>0</v>
      </c>
      <c r="N110" s="1" t="s">
        <v>2171</v>
      </c>
    </row>
    <row r="111" spans="1:14" ht="12.75" outlineLevel="2">
      <c r="A111" s="1" t="s">
        <v>309</v>
      </c>
      <c r="B111" t="s">
        <v>2498</v>
      </c>
      <c r="C111" s="21">
        <v>581</v>
      </c>
      <c r="D111" t="s">
        <v>1061</v>
      </c>
      <c r="E111" s="24" t="s">
        <v>2495</v>
      </c>
      <c r="F111" t="s">
        <v>2496</v>
      </c>
      <c r="G111" t="s">
        <v>2497</v>
      </c>
      <c r="H111" s="4" t="s">
        <v>2469</v>
      </c>
      <c r="I111" s="2">
        <v>1993299</v>
      </c>
      <c r="J111" s="1" t="s">
        <v>450</v>
      </c>
      <c r="K111" s="1" t="s">
        <v>433</v>
      </c>
      <c r="L111" s="3">
        <v>0.20588235294117646</v>
      </c>
      <c r="M111" s="1">
        <v>0</v>
      </c>
      <c r="N111" s="1" t="s">
        <v>2171</v>
      </c>
    </row>
    <row r="112" spans="1:14" ht="12.75" outlineLevel="2">
      <c r="A112" s="1" t="s">
        <v>310</v>
      </c>
      <c r="B112" t="s">
        <v>2499</v>
      </c>
      <c r="C112" s="21">
        <v>581</v>
      </c>
      <c r="D112" t="s">
        <v>1061</v>
      </c>
      <c r="E112" s="24" t="s">
        <v>2500</v>
      </c>
      <c r="F112" t="s">
        <v>0</v>
      </c>
      <c r="G112" t="s">
        <v>1</v>
      </c>
      <c r="H112" s="4" t="s">
        <v>2469</v>
      </c>
      <c r="I112" s="2">
        <v>433448.94</v>
      </c>
      <c r="J112" s="1" t="s">
        <v>450</v>
      </c>
      <c r="K112" s="1" t="s">
        <v>433</v>
      </c>
      <c r="L112" s="3">
        <v>0.5494117647058824</v>
      </c>
      <c r="M112" s="1">
        <v>0</v>
      </c>
      <c r="N112" s="1" t="s">
        <v>2171</v>
      </c>
    </row>
    <row r="113" spans="1:14" ht="12.75" outlineLevel="2">
      <c r="A113" s="1" t="s">
        <v>311</v>
      </c>
      <c r="B113" t="s">
        <v>2</v>
      </c>
      <c r="C113" s="21">
        <v>581</v>
      </c>
      <c r="D113" t="s">
        <v>1061</v>
      </c>
      <c r="E113" s="24" t="s">
        <v>2500</v>
      </c>
      <c r="F113" t="s">
        <v>0</v>
      </c>
      <c r="G113" t="s">
        <v>1</v>
      </c>
      <c r="H113" s="4" t="s">
        <v>2469</v>
      </c>
      <c r="I113" s="2">
        <v>2659630.38</v>
      </c>
      <c r="J113" s="1" t="s">
        <v>450</v>
      </c>
      <c r="K113" s="1" t="s">
        <v>433</v>
      </c>
      <c r="L113" s="3">
        <v>0.2747058823529412</v>
      </c>
      <c r="M113" s="1">
        <v>0</v>
      </c>
      <c r="N113" s="1" t="s">
        <v>2171</v>
      </c>
    </row>
    <row r="114" spans="1:14" ht="12.75" outlineLevel="2">
      <c r="A114" s="1" t="s">
        <v>312</v>
      </c>
      <c r="B114" t="s">
        <v>3</v>
      </c>
      <c r="C114" s="21">
        <v>581</v>
      </c>
      <c r="D114" t="s">
        <v>1061</v>
      </c>
      <c r="E114" s="24" t="s">
        <v>4</v>
      </c>
      <c r="F114" t="s">
        <v>5</v>
      </c>
      <c r="G114" t="s">
        <v>6</v>
      </c>
      <c r="H114" s="4" t="s">
        <v>7</v>
      </c>
      <c r="I114" s="2">
        <v>589129.5</v>
      </c>
      <c r="J114" s="1" t="s">
        <v>442</v>
      </c>
      <c r="K114" s="1" t="s">
        <v>433</v>
      </c>
      <c r="L114" s="3">
        <v>0.6670588235294118</v>
      </c>
      <c r="M114" s="1">
        <v>0</v>
      </c>
      <c r="N114" s="1" t="s">
        <v>451</v>
      </c>
    </row>
    <row r="115" spans="1:14" ht="12.75" outlineLevel="2">
      <c r="A115" s="1" t="s">
        <v>313</v>
      </c>
      <c r="B115" t="s">
        <v>8</v>
      </c>
      <c r="C115" s="21">
        <v>581</v>
      </c>
      <c r="D115" t="s">
        <v>1061</v>
      </c>
      <c r="E115" s="24" t="s">
        <v>4</v>
      </c>
      <c r="F115" t="s">
        <v>5</v>
      </c>
      <c r="G115" t="s">
        <v>6</v>
      </c>
      <c r="H115" s="4" t="s">
        <v>7</v>
      </c>
      <c r="I115" s="2">
        <v>3627501.57</v>
      </c>
      <c r="J115" s="1" t="s">
        <v>442</v>
      </c>
      <c r="K115" s="1" t="s">
        <v>433</v>
      </c>
      <c r="L115" s="3">
        <v>0.3335294117647059</v>
      </c>
      <c r="M115" s="1">
        <v>0</v>
      </c>
      <c r="N115" s="1" t="s">
        <v>451</v>
      </c>
    </row>
    <row r="116" spans="1:14" ht="12.75" outlineLevel="2">
      <c r="A116" s="1" t="s">
        <v>314</v>
      </c>
      <c r="B116" t="s">
        <v>9</v>
      </c>
      <c r="C116" s="21">
        <v>581</v>
      </c>
      <c r="D116" t="s">
        <v>1061</v>
      </c>
      <c r="E116" s="24" t="s">
        <v>10</v>
      </c>
      <c r="F116" t="s">
        <v>11</v>
      </c>
      <c r="G116" t="s">
        <v>12</v>
      </c>
      <c r="H116" s="4" t="s">
        <v>2469</v>
      </c>
      <c r="I116" s="2">
        <v>650637.52</v>
      </c>
      <c r="J116" s="1" t="s">
        <v>450</v>
      </c>
      <c r="K116" s="1" t="s">
        <v>433</v>
      </c>
      <c r="L116" s="3">
        <v>0.8247058823529412</v>
      </c>
      <c r="M116" s="1">
        <v>0</v>
      </c>
      <c r="N116" s="1" t="s">
        <v>2171</v>
      </c>
    </row>
    <row r="117" spans="1:14" ht="12.75" outlineLevel="2">
      <c r="A117" s="1" t="s">
        <v>315</v>
      </c>
      <c r="B117" t="s">
        <v>13</v>
      </c>
      <c r="C117" s="21">
        <v>581</v>
      </c>
      <c r="D117" t="s">
        <v>1061</v>
      </c>
      <c r="E117" s="24" t="s">
        <v>10</v>
      </c>
      <c r="F117" t="s">
        <v>11</v>
      </c>
      <c r="G117" t="s">
        <v>12</v>
      </c>
      <c r="H117" s="4" t="s">
        <v>2469</v>
      </c>
      <c r="I117" s="2">
        <v>3992293.14</v>
      </c>
      <c r="J117" s="1" t="s">
        <v>450</v>
      </c>
      <c r="K117" s="1" t="s">
        <v>433</v>
      </c>
      <c r="L117" s="3">
        <v>0.4123529411764706</v>
      </c>
      <c r="M117" s="1">
        <v>0</v>
      </c>
      <c r="N117" s="1" t="s">
        <v>2171</v>
      </c>
    </row>
    <row r="118" spans="1:14" ht="12.75" outlineLevel="2">
      <c r="A118" s="1" t="s">
        <v>316</v>
      </c>
      <c r="B118" t="s">
        <v>14</v>
      </c>
      <c r="C118" s="21">
        <v>581</v>
      </c>
      <c r="D118" t="s">
        <v>1061</v>
      </c>
      <c r="E118" s="24" t="s">
        <v>15</v>
      </c>
      <c r="F118" t="s">
        <v>16</v>
      </c>
      <c r="G118" t="s">
        <v>17</v>
      </c>
      <c r="H118" s="4" t="s">
        <v>18</v>
      </c>
      <c r="I118" s="2">
        <v>324854.7</v>
      </c>
      <c r="J118" s="1" t="s">
        <v>583</v>
      </c>
      <c r="K118" s="1" t="s">
        <v>433</v>
      </c>
      <c r="L118" s="3">
        <v>0.4117647058823529</v>
      </c>
      <c r="M118" s="1">
        <v>0</v>
      </c>
      <c r="N118" s="1" t="s">
        <v>2171</v>
      </c>
    </row>
    <row r="119" spans="1:14" ht="12.75" outlineLevel="2">
      <c r="A119" s="1" t="s">
        <v>317</v>
      </c>
      <c r="B119" t="s">
        <v>19</v>
      </c>
      <c r="C119" s="21">
        <v>581</v>
      </c>
      <c r="D119" t="s">
        <v>1061</v>
      </c>
      <c r="E119" s="24" t="s">
        <v>15</v>
      </c>
      <c r="F119" t="s">
        <v>16</v>
      </c>
      <c r="G119" t="s">
        <v>17</v>
      </c>
      <c r="H119" s="4" t="s">
        <v>18</v>
      </c>
      <c r="I119" s="2">
        <v>1993299</v>
      </c>
      <c r="J119" s="1" t="s">
        <v>583</v>
      </c>
      <c r="K119" s="1" t="s">
        <v>433</v>
      </c>
      <c r="L119" s="3">
        <v>0.20588235294117646</v>
      </c>
      <c r="M119" s="1">
        <v>0</v>
      </c>
      <c r="N119" s="1" t="s">
        <v>2171</v>
      </c>
    </row>
    <row r="120" spans="1:14" ht="12.75" outlineLevel="2">
      <c r="A120" s="1" t="s">
        <v>318</v>
      </c>
      <c r="B120" t="s">
        <v>1342</v>
      </c>
      <c r="C120" s="21">
        <v>581</v>
      </c>
      <c r="D120" t="s">
        <v>1061</v>
      </c>
      <c r="E120" s="24" t="s">
        <v>1343</v>
      </c>
      <c r="F120" t="s">
        <v>1344</v>
      </c>
      <c r="G120" t="s">
        <v>1345</v>
      </c>
      <c r="H120" s="4" t="s">
        <v>2475</v>
      </c>
      <c r="I120" s="2">
        <v>294993.4</v>
      </c>
      <c r="J120" s="1" t="s">
        <v>669</v>
      </c>
      <c r="K120" s="1" t="s">
        <v>1346</v>
      </c>
      <c r="L120" s="3">
        <v>0.29411764705882354</v>
      </c>
      <c r="M120" s="1">
        <v>0</v>
      </c>
      <c r="N120" s="1" t="s">
        <v>1566</v>
      </c>
    </row>
    <row r="121" spans="1:14" ht="12.75" outlineLevel="2">
      <c r="A121" s="1" t="s">
        <v>319</v>
      </c>
      <c r="B121" t="s">
        <v>1347</v>
      </c>
      <c r="C121" s="21">
        <v>581</v>
      </c>
      <c r="D121" t="s">
        <v>1061</v>
      </c>
      <c r="E121" s="24" t="s">
        <v>1343</v>
      </c>
      <c r="F121" t="s">
        <v>1344</v>
      </c>
      <c r="G121" t="s">
        <v>1345</v>
      </c>
      <c r="H121" s="4" t="s">
        <v>2475</v>
      </c>
      <c r="I121" s="2">
        <v>3399272.05</v>
      </c>
      <c r="J121" s="1" t="s">
        <v>669</v>
      </c>
      <c r="K121" s="1" t="s">
        <v>1346</v>
      </c>
      <c r="L121" s="3">
        <v>0.29411764705882354</v>
      </c>
      <c r="M121" s="1">
        <v>0</v>
      </c>
      <c r="N121" s="1" t="s">
        <v>1566</v>
      </c>
    </row>
    <row r="122" spans="1:14" ht="12.75" outlineLevel="2">
      <c r="A122" s="1" t="s">
        <v>320</v>
      </c>
      <c r="B122" t="s">
        <v>133</v>
      </c>
      <c r="C122" s="21">
        <v>581</v>
      </c>
      <c r="D122" t="s">
        <v>1061</v>
      </c>
      <c r="E122" s="24" t="s">
        <v>134</v>
      </c>
      <c r="F122" t="s">
        <v>135</v>
      </c>
      <c r="G122" t="s">
        <v>136</v>
      </c>
      <c r="H122" s="4" t="s">
        <v>7</v>
      </c>
      <c r="I122" s="2">
        <v>529904.9</v>
      </c>
      <c r="J122" s="1" t="s">
        <v>442</v>
      </c>
      <c r="K122" s="1" t="s">
        <v>1808</v>
      </c>
      <c r="L122" s="3">
        <v>0.6</v>
      </c>
      <c r="M122" s="1">
        <v>0</v>
      </c>
      <c r="N122" s="1" t="s">
        <v>451</v>
      </c>
    </row>
    <row r="123" spans="1:14" ht="12.75" outlineLevel="2">
      <c r="A123" s="1" t="s">
        <v>321</v>
      </c>
      <c r="B123" t="s">
        <v>137</v>
      </c>
      <c r="C123" s="21">
        <v>581</v>
      </c>
      <c r="D123" t="s">
        <v>1061</v>
      </c>
      <c r="E123" s="24" t="s">
        <v>134</v>
      </c>
      <c r="F123" t="s">
        <v>135</v>
      </c>
      <c r="G123" t="s">
        <v>136</v>
      </c>
      <c r="H123" s="4" t="s">
        <v>7</v>
      </c>
      <c r="I123" s="2">
        <v>6070465.21</v>
      </c>
      <c r="J123" s="1" t="s">
        <v>442</v>
      </c>
      <c r="K123" s="1" t="s">
        <v>1808</v>
      </c>
      <c r="L123" s="3">
        <v>0.6</v>
      </c>
      <c r="M123" s="1">
        <v>0</v>
      </c>
      <c r="N123" s="1" t="s">
        <v>451</v>
      </c>
    </row>
    <row r="124" spans="1:14" ht="12.75" outlineLevel="2">
      <c r="A124" s="1" t="s">
        <v>322</v>
      </c>
      <c r="B124" t="s">
        <v>138</v>
      </c>
      <c r="C124" s="21">
        <v>581</v>
      </c>
      <c r="D124" t="s">
        <v>1061</v>
      </c>
      <c r="E124" s="24" t="s">
        <v>139</v>
      </c>
      <c r="F124" t="s">
        <v>140</v>
      </c>
      <c r="G124" t="s">
        <v>141</v>
      </c>
      <c r="H124" s="4" t="s">
        <v>142</v>
      </c>
      <c r="I124" s="2">
        <v>2773053.03</v>
      </c>
      <c r="J124" s="1" t="s">
        <v>1828</v>
      </c>
      <c r="K124" s="1" t="s">
        <v>617</v>
      </c>
      <c r="L124" s="3">
        <v>0.26235294117647057</v>
      </c>
      <c r="M124" s="1">
        <v>165</v>
      </c>
      <c r="N124" s="1" t="s">
        <v>451</v>
      </c>
    </row>
    <row r="125" spans="1:14" ht="12.75" outlineLevel="2">
      <c r="A125" s="1" t="s">
        <v>323</v>
      </c>
      <c r="B125" t="s">
        <v>148</v>
      </c>
      <c r="C125" s="21">
        <v>581</v>
      </c>
      <c r="D125" t="s">
        <v>1061</v>
      </c>
      <c r="E125" s="24" t="s">
        <v>144</v>
      </c>
      <c r="F125" t="s">
        <v>145</v>
      </c>
      <c r="G125" t="s">
        <v>146</v>
      </c>
      <c r="H125" s="4" t="s">
        <v>2475</v>
      </c>
      <c r="I125" s="2">
        <v>4691960.16</v>
      </c>
      <c r="J125" s="1" t="s">
        <v>669</v>
      </c>
      <c r="K125" s="1" t="s">
        <v>617</v>
      </c>
      <c r="L125" s="3">
        <v>0.4376470588235294</v>
      </c>
      <c r="M125" s="1">
        <v>0</v>
      </c>
      <c r="N125" s="1" t="s">
        <v>1566</v>
      </c>
    </row>
    <row r="126" spans="1:14" ht="12.75" outlineLevel="2">
      <c r="A126" s="1" t="s">
        <v>324</v>
      </c>
      <c r="B126" t="s">
        <v>156</v>
      </c>
      <c r="C126" s="21">
        <v>581</v>
      </c>
      <c r="D126" t="s">
        <v>1061</v>
      </c>
      <c r="E126" s="24" t="s">
        <v>153</v>
      </c>
      <c r="F126" t="s">
        <v>154</v>
      </c>
      <c r="G126" t="s">
        <v>155</v>
      </c>
      <c r="H126" s="4" t="s">
        <v>46</v>
      </c>
      <c r="I126" s="2">
        <v>1524825.39</v>
      </c>
      <c r="J126" s="1" t="s">
        <v>1828</v>
      </c>
      <c r="K126" s="1" t="s">
        <v>617</v>
      </c>
      <c r="L126" s="3">
        <v>0.1423529411764706</v>
      </c>
      <c r="M126" s="1">
        <v>100</v>
      </c>
      <c r="N126" s="1" t="s">
        <v>451</v>
      </c>
    </row>
    <row r="127" spans="1:14" ht="12.75" outlineLevel="2">
      <c r="A127" s="1" t="s">
        <v>325</v>
      </c>
      <c r="B127" t="s">
        <v>161</v>
      </c>
      <c r="C127" s="21">
        <v>581</v>
      </c>
      <c r="D127" t="s">
        <v>1061</v>
      </c>
      <c r="E127" s="24" t="s">
        <v>162</v>
      </c>
      <c r="F127" t="s">
        <v>163</v>
      </c>
      <c r="G127" t="s">
        <v>164</v>
      </c>
      <c r="H127" s="4" t="s">
        <v>165</v>
      </c>
      <c r="I127" s="2">
        <v>682640.19</v>
      </c>
      <c r="J127" s="1" t="s">
        <v>1565</v>
      </c>
      <c r="K127" s="1" t="s">
        <v>617</v>
      </c>
      <c r="L127" s="3">
        <v>0.07294117647058823</v>
      </c>
      <c r="M127" s="1">
        <v>0</v>
      </c>
      <c r="N127" s="1" t="s">
        <v>451</v>
      </c>
    </row>
    <row r="128" spans="1:14" ht="12.75" outlineLevel="2">
      <c r="A128" s="1" t="s">
        <v>326</v>
      </c>
      <c r="B128" t="s">
        <v>171</v>
      </c>
      <c r="C128" s="21">
        <v>581</v>
      </c>
      <c r="D128" t="s">
        <v>1061</v>
      </c>
      <c r="E128" s="24" t="s">
        <v>172</v>
      </c>
      <c r="F128" t="s">
        <v>173</v>
      </c>
      <c r="G128" s="12" t="s">
        <v>1364</v>
      </c>
      <c r="H128" s="4" t="s">
        <v>2475</v>
      </c>
      <c r="I128" s="2">
        <v>5303680.81</v>
      </c>
      <c r="J128" s="1" t="s">
        <v>669</v>
      </c>
      <c r="K128" s="1" t="s">
        <v>617</v>
      </c>
      <c r="L128" s="3">
        <v>0.49470588235294116</v>
      </c>
      <c r="M128" s="1">
        <v>0</v>
      </c>
      <c r="N128" s="1" t="s">
        <v>1566</v>
      </c>
    </row>
    <row r="129" spans="1:14" ht="12.75" outlineLevel="2">
      <c r="A129" s="1" t="s">
        <v>327</v>
      </c>
      <c r="B129" t="s">
        <v>184</v>
      </c>
      <c r="C129" s="21">
        <v>581</v>
      </c>
      <c r="D129" t="s">
        <v>1061</v>
      </c>
      <c r="E129" s="24" t="s">
        <v>185</v>
      </c>
      <c r="F129" t="s">
        <v>186</v>
      </c>
      <c r="G129" t="s">
        <v>187</v>
      </c>
      <c r="H129" s="4" t="s">
        <v>2487</v>
      </c>
      <c r="I129" s="2">
        <v>2770310.9</v>
      </c>
      <c r="J129" s="1" t="s">
        <v>432</v>
      </c>
      <c r="K129" s="1" t="s">
        <v>617</v>
      </c>
      <c r="L129" s="3">
        <v>0.2641176470588235</v>
      </c>
      <c r="M129" s="1">
        <v>155</v>
      </c>
      <c r="N129" s="1" t="s">
        <v>451</v>
      </c>
    </row>
    <row r="130" spans="1:14" ht="12.75" outlineLevel="2">
      <c r="A130" s="1" t="s">
        <v>328</v>
      </c>
      <c r="B130" t="s">
        <v>190</v>
      </c>
      <c r="C130" s="21">
        <v>581</v>
      </c>
      <c r="D130" t="s">
        <v>1061</v>
      </c>
      <c r="E130" s="24" t="s">
        <v>191</v>
      </c>
      <c r="F130" t="s">
        <v>1425</v>
      </c>
      <c r="G130" t="s">
        <v>1426</v>
      </c>
      <c r="H130" s="4" t="s">
        <v>1427</v>
      </c>
      <c r="I130" s="2">
        <v>7718238.51</v>
      </c>
      <c r="J130" s="1" t="s">
        <v>1565</v>
      </c>
      <c r="K130" s="1" t="s">
        <v>617</v>
      </c>
      <c r="L130" s="3">
        <v>0.8247058823529412</v>
      </c>
      <c r="M130" s="1">
        <v>0</v>
      </c>
      <c r="N130" s="1" t="s">
        <v>451</v>
      </c>
    </row>
    <row r="131" spans="1:14" ht="12.75" outlineLevel="2">
      <c r="A131" s="1" t="s">
        <v>329</v>
      </c>
      <c r="B131" t="s">
        <v>1440</v>
      </c>
      <c r="C131" s="21">
        <v>581</v>
      </c>
      <c r="D131" t="s">
        <v>1061</v>
      </c>
      <c r="E131" s="24" t="s">
        <v>1441</v>
      </c>
      <c r="F131" t="s">
        <v>1442</v>
      </c>
      <c r="G131" t="s">
        <v>1443</v>
      </c>
      <c r="H131" s="4" t="s">
        <v>18</v>
      </c>
      <c r="I131" s="2">
        <v>1651548.92</v>
      </c>
      <c r="J131" s="1" t="s">
        <v>583</v>
      </c>
      <c r="K131" s="1" t="s">
        <v>617</v>
      </c>
      <c r="L131" s="3">
        <v>0.17647058823529413</v>
      </c>
      <c r="M131" s="1">
        <v>0</v>
      </c>
      <c r="N131" s="1" t="s">
        <v>451</v>
      </c>
    </row>
    <row r="132" spans="1:14" ht="12.75" outlineLevel="2">
      <c r="A132" s="1" t="s">
        <v>330</v>
      </c>
      <c r="B132" t="s">
        <v>1449</v>
      </c>
      <c r="C132" s="21">
        <v>581</v>
      </c>
      <c r="D132" t="s">
        <v>1061</v>
      </c>
      <c r="E132" s="24" t="s">
        <v>1450</v>
      </c>
      <c r="F132" t="s">
        <v>1451</v>
      </c>
      <c r="G132" s="10" t="s">
        <v>1939</v>
      </c>
      <c r="H132" s="4" t="s">
        <v>1340</v>
      </c>
      <c r="I132" s="2">
        <v>3776541.84</v>
      </c>
      <c r="J132" s="1" t="s">
        <v>1558</v>
      </c>
      <c r="K132" s="1" t="s">
        <v>617</v>
      </c>
      <c r="L132" s="3">
        <v>0.40352941176470586</v>
      </c>
      <c r="M132" s="1">
        <v>0</v>
      </c>
      <c r="N132" s="1" t="s">
        <v>451</v>
      </c>
    </row>
    <row r="133" spans="1:14" ht="12.75" outlineLevel="2">
      <c r="A133" s="1" t="s">
        <v>331</v>
      </c>
      <c r="B133" t="s">
        <v>1470</v>
      </c>
      <c r="C133" s="21">
        <v>581</v>
      </c>
      <c r="D133" t="s">
        <v>1061</v>
      </c>
      <c r="E133" s="24" t="s">
        <v>4</v>
      </c>
      <c r="F133" t="s">
        <v>5</v>
      </c>
      <c r="G133" t="s">
        <v>1471</v>
      </c>
      <c r="H133" s="4" t="s">
        <v>7</v>
      </c>
      <c r="I133" s="2">
        <v>2785612.47</v>
      </c>
      <c r="J133" s="1" t="s">
        <v>442</v>
      </c>
      <c r="K133" s="1" t="s">
        <v>617</v>
      </c>
      <c r="L133" s="3">
        <v>0.29764705882352943</v>
      </c>
      <c r="M133" s="1">
        <v>0</v>
      </c>
      <c r="N133" s="1" t="s">
        <v>451</v>
      </c>
    </row>
    <row r="134" spans="3:12" ht="12.75" outlineLevel="1">
      <c r="C134" s="22" t="s">
        <v>1645</v>
      </c>
      <c r="H134" s="4"/>
      <c r="I134" s="2">
        <f>SUBTOTAL(9,I94:I133)</f>
        <v>95722000.19000003</v>
      </c>
      <c r="L134" s="3"/>
    </row>
    <row r="135" spans="1:14" ht="12.75" outlineLevel="2">
      <c r="A135" s="1" t="s">
        <v>332</v>
      </c>
      <c r="B135" t="s">
        <v>1991</v>
      </c>
      <c r="C135" s="21">
        <v>582</v>
      </c>
      <c r="D135" t="s">
        <v>1992</v>
      </c>
      <c r="E135" s="24" t="s">
        <v>2373</v>
      </c>
      <c r="F135" t="s">
        <v>2374</v>
      </c>
      <c r="G135" t="s">
        <v>1993</v>
      </c>
      <c r="H135" s="4" t="s">
        <v>1036</v>
      </c>
      <c r="I135" s="2">
        <v>276836.82</v>
      </c>
      <c r="J135" s="1" t="s">
        <v>1606</v>
      </c>
      <c r="K135" s="1" t="s">
        <v>1844</v>
      </c>
      <c r="L135" s="3">
        <v>0</v>
      </c>
      <c r="M135" s="1">
        <v>138</v>
      </c>
      <c r="N135" s="1" t="s">
        <v>451</v>
      </c>
    </row>
    <row r="136" spans="1:14" ht="12.75" outlineLevel="2">
      <c r="A136" s="1" t="s">
        <v>333</v>
      </c>
      <c r="B136" t="s">
        <v>2173</v>
      </c>
      <c r="C136" s="21">
        <v>582</v>
      </c>
      <c r="D136" t="s">
        <v>1992</v>
      </c>
      <c r="E136" s="24" t="s">
        <v>2174</v>
      </c>
      <c r="F136" t="s">
        <v>2175</v>
      </c>
      <c r="G136" t="s">
        <v>2176</v>
      </c>
      <c r="H136" s="4" t="s">
        <v>2177</v>
      </c>
      <c r="I136" s="2">
        <v>295084.3</v>
      </c>
      <c r="J136" s="1" t="s">
        <v>1588</v>
      </c>
      <c r="K136" s="1" t="s">
        <v>433</v>
      </c>
      <c r="L136" s="3">
        <v>0.3341176470588235</v>
      </c>
      <c r="M136" s="1">
        <v>0</v>
      </c>
      <c r="N136" s="1" t="s">
        <v>451</v>
      </c>
    </row>
    <row r="137" spans="1:14" ht="12.75" outlineLevel="2">
      <c r="A137" s="1" t="s">
        <v>334</v>
      </c>
      <c r="B137" t="s">
        <v>2178</v>
      </c>
      <c r="C137" s="21">
        <v>582</v>
      </c>
      <c r="D137" t="s">
        <v>1992</v>
      </c>
      <c r="E137" s="24" t="s">
        <v>2174</v>
      </c>
      <c r="F137" t="s">
        <v>2175</v>
      </c>
      <c r="G137" t="s">
        <v>2176</v>
      </c>
      <c r="H137" s="4" t="s">
        <v>2177</v>
      </c>
      <c r="I137" s="2">
        <v>1816949.64</v>
      </c>
      <c r="J137" s="1" t="s">
        <v>1588</v>
      </c>
      <c r="K137" s="1" t="s">
        <v>433</v>
      </c>
      <c r="L137" s="3">
        <v>0.16705882352941176</v>
      </c>
      <c r="M137" s="1">
        <v>0</v>
      </c>
      <c r="N137" s="1" t="s">
        <v>451</v>
      </c>
    </row>
    <row r="138" spans="1:14" ht="12.75" outlineLevel="2">
      <c r="A138" s="1" t="s">
        <v>335</v>
      </c>
      <c r="B138" t="s">
        <v>2179</v>
      </c>
      <c r="C138" s="21">
        <v>582</v>
      </c>
      <c r="D138" t="s">
        <v>1992</v>
      </c>
      <c r="E138" s="24" t="s">
        <v>2180</v>
      </c>
      <c r="F138" t="s">
        <v>2181</v>
      </c>
      <c r="G138" t="s">
        <v>656</v>
      </c>
      <c r="H138" s="4" t="s">
        <v>2182</v>
      </c>
      <c r="I138" s="2">
        <v>519514.6</v>
      </c>
      <c r="J138" s="1" t="s">
        <v>1574</v>
      </c>
      <c r="K138" s="1" t="s">
        <v>433</v>
      </c>
      <c r="L138" s="3">
        <v>0.5882352941176471</v>
      </c>
      <c r="M138" s="1">
        <v>0</v>
      </c>
      <c r="N138" s="1" t="s">
        <v>451</v>
      </c>
    </row>
    <row r="139" spans="1:14" ht="12.75" outlineLevel="2">
      <c r="A139" s="1" t="s">
        <v>336</v>
      </c>
      <c r="B139" t="s">
        <v>2183</v>
      </c>
      <c r="C139" s="21">
        <v>582</v>
      </c>
      <c r="D139" t="s">
        <v>1992</v>
      </c>
      <c r="E139" s="24" t="s">
        <v>2180</v>
      </c>
      <c r="F139" t="s">
        <v>2181</v>
      </c>
      <c r="G139" t="s">
        <v>656</v>
      </c>
      <c r="H139" s="4" t="s">
        <v>2182</v>
      </c>
      <c r="I139" s="2">
        <v>3198855</v>
      </c>
      <c r="J139" s="1" t="s">
        <v>1574</v>
      </c>
      <c r="K139" s="1" t="s">
        <v>433</v>
      </c>
      <c r="L139" s="3">
        <v>0.29411764705882354</v>
      </c>
      <c r="M139" s="1">
        <v>0</v>
      </c>
      <c r="N139" s="1" t="s">
        <v>451</v>
      </c>
    </row>
    <row r="140" spans="1:14" ht="12.75" outlineLevel="2">
      <c r="A140" s="1" t="s">
        <v>337</v>
      </c>
      <c r="B140" t="s">
        <v>2318</v>
      </c>
      <c r="C140" s="21">
        <v>582</v>
      </c>
      <c r="D140" t="s">
        <v>1992</v>
      </c>
      <c r="E140" s="24" t="s">
        <v>2313</v>
      </c>
      <c r="F140" t="s">
        <v>2314</v>
      </c>
      <c r="G140" t="s">
        <v>2315</v>
      </c>
      <c r="H140" s="4" t="s">
        <v>2182</v>
      </c>
      <c r="I140" s="2">
        <v>4876463.42</v>
      </c>
      <c r="J140" s="1" t="s">
        <v>2358</v>
      </c>
      <c r="K140" s="1" t="s">
        <v>1844</v>
      </c>
      <c r="L140" s="3">
        <v>0.4852941176470588</v>
      </c>
      <c r="M140" s="1">
        <v>0</v>
      </c>
      <c r="N140" s="1" t="s">
        <v>451</v>
      </c>
    </row>
    <row r="141" spans="1:14" ht="12.75" outlineLevel="2">
      <c r="A141" s="1" t="s">
        <v>338</v>
      </c>
      <c r="B141" t="s">
        <v>2328</v>
      </c>
      <c r="C141" s="21">
        <v>582</v>
      </c>
      <c r="D141" t="s">
        <v>1992</v>
      </c>
      <c r="E141" s="24" t="s">
        <v>2324</v>
      </c>
      <c r="F141" t="s">
        <v>2325</v>
      </c>
      <c r="G141" t="s">
        <v>2326</v>
      </c>
      <c r="H141" s="4" t="s">
        <v>2182</v>
      </c>
      <c r="I141" s="2">
        <v>1926807.01</v>
      </c>
      <c r="J141" s="1" t="s">
        <v>583</v>
      </c>
      <c r="K141" s="1" t="s">
        <v>617</v>
      </c>
      <c r="L141" s="3">
        <v>0.20588235294117646</v>
      </c>
      <c r="M141" s="1">
        <v>0</v>
      </c>
      <c r="N141" s="1" t="s">
        <v>451</v>
      </c>
    </row>
    <row r="142" spans="1:14" ht="12.75" outlineLevel="2">
      <c r="A142" s="1" t="s">
        <v>339</v>
      </c>
      <c r="B142" t="s">
        <v>2329</v>
      </c>
      <c r="C142" s="21">
        <v>582</v>
      </c>
      <c r="D142" t="s">
        <v>1992</v>
      </c>
      <c r="E142" s="24" t="s">
        <v>2330</v>
      </c>
      <c r="F142" t="s">
        <v>2331</v>
      </c>
      <c r="G142" t="s">
        <v>2332</v>
      </c>
      <c r="H142" s="4" t="s">
        <v>2182</v>
      </c>
      <c r="I142" s="2">
        <v>3153199.01</v>
      </c>
      <c r="J142" s="1" t="s">
        <v>1595</v>
      </c>
      <c r="K142" s="1" t="s">
        <v>617</v>
      </c>
      <c r="L142" s="3">
        <v>0.29411764705882354</v>
      </c>
      <c r="M142" s="1">
        <v>0</v>
      </c>
      <c r="N142" s="1" t="s">
        <v>1566</v>
      </c>
    </row>
    <row r="143" spans="1:14" ht="12.75" outlineLevel="2">
      <c r="A143" s="1" t="s">
        <v>340</v>
      </c>
      <c r="B143" t="s">
        <v>2333</v>
      </c>
      <c r="C143" s="21">
        <v>582</v>
      </c>
      <c r="D143" t="s">
        <v>1992</v>
      </c>
      <c r="E143" s="24" t="s">
        <v>2334</v>
      </c>
      <c r="F143" t="s">
        <v>2335</v>
      </c>
      <c r="G143" t="s">
        <v>2336</v>
      </c>
      <c r="H143" s="4" t="s">
        <v>2177</v>
      </c>
      <c r="I143" s="2">
        <v>4710621.51</v>
      </c>
      <c r="J143" s="1" t="s">
        <v>586</v>
      </c>
      <c r="K143" s="1" t="s">
        <v>1844</v>
      </c>
      <c r="L143" s="3">
        <v>0.4047058823529412</v>
      </c>
      <c r="M143" s="1">
        <v>321</v>
      </c>
      <c r="N143" s="1" t="s">
        <v>451</v>
      </c>
    </row>
    <row r="144" spans="3:12" ht="12.75" outlineLevel="1">
      <c r="C144" s="22" t="s">
        <v>1646</v>
      </c>
      <c r="H144" s="4"/>
      <c r="I144" s="2">
        <f>SUBTOTAL(9,I135:I143)</f>
        <v>20774331.31</v>
      </c>
      <c r="L144" s="3"/>
    </row>
    <row r="145" spans="1:14" ht="12.75" outlineLevel="2">
      <c r="A145" s="1" t="s">
        <v>341</v>
      </c>
      <c r="B145" t="s">
        <v>2192</v>
      </c>
      <c r="C145" s="21">
        <v>583</v>
      </c>
      <c r="D145" t="s">
        <v>2193</v>
      </c>
      <c r="E145" s="24" t="s">
        <v>2194</v>
      </c>
      <c r="F145" t="s">
        <v>2195</v>
      </c>
      <c r="G145" t="s">
        <v>2196</v>
      </c>
      <c r="H145" s="4" t="s">
        <v>2188</v>
      </c>
      <c r="I145" s="2">
        <v>928156.3</v>
      </c>
      <c r="J145" s="1" t="s">
        <v>1828</v>
      </c>
      <c r="K145" s="1" t="s">
        <v>433</v>
      </c>
      <c r="L145" s="3">
        <v>1.1764705882352942</v>
      </c>
      <c r="M145" s="1">
        <v>0</v>
      </c>
      <c r="N145" s="1" t="s">
        <v>2171</v>
      </c>
    </row>
    <row r="146" spans="1:14" ht="12.75" outlineLevel="2">
      <c r="A146" s="1" t="s">
        <v>342</v>
      </c>
      <c r="B146" t="s">
        <v>2197</v>
      </c>
      <c r="C146" s="21">
        <v>583</v>
      </c>
      <c r="D146" t="s">
        <v>2193</v>
      </c>
      <c r="E146" s="24" t="s">
        <v>2194</v>
      </c>
      <c r="F146" t="s">
        <v>2195</v>
      </c>
      <c r="G146" t="s">
        <v>2196</v>
      </c>
      <c r="H146" s="4" t="s">
        <v>2188</v>
      </c>
      <c r="I146" s="2">
        <v>5695140</v>
      </c>
      <c r="J146" s="1" t="s">
        <v>1828</v>
      </c>
      <c r="K146" s="1" t="s">
        <v>433</v>
      </c>
      <c r="L146" s="3">
        <v>0.5882352941176471</v>
      </c>
      <c r="M146" s="1">
        <v>0</v>
      </c>
      <c r="N146" s="1" t="s">
        <v>2171</v>
      </c>
    </row>
    <row r="147" spans="1:14" ht="12.75" outlineLevel="2">
      <c r="A147" s="1" t="s">
        <v>343</v>
      </c>
      <c r="B147" t="s">
        <v>2298</v>
      </c>
      <c r="C147" s="21">
        <v>583</v>
      </c>
      <c r="D147" t="s">
        <v>2193</v>
      </c>
      <c r="E147" s="24" t="s">
        <v>2299</v>
      </c>
      <c r="F147" t="s">
        <v>2300</v>
      </c>
      <c r="G147" t="s">
        <v>2301</v>
      </c>
      <c r="H147" s="4" t="s">
        <v>2188</v>
      </c>
      <c r="I147" s="2">
        <v>519514.6</v>
      </c>
      <c r="J147" s="1" t="s">
        <v>1828</v>
      </c>
      <c r="K147" s="1" t="s">
        <v>1808</v>
      </c>
      <c r="L147" s="3">
        <v>0.5882352941176471</v>
      </c>
      <c r="M147" s="1">
        <v>0</v>
      </c>
      <c r="N147" s="1" t="s">
        <v>451</v>
      </c>
    </row>
    <row r="148" spans="1:14" ht="12.75" outlineLevel="2">
      <c r="A148" s="1" t="s">
        <v>344</v>
      </c>
      <c r="B148" t="s">
        <v>2302</v>
      </c>
      <c r="C148" s="21">
        <v>583</v>
      </c>
      <c r="D148" t="s">
        <v>2193</v>
      </c>
      <c r="E148" s="24" t="s">
        <v>2299</v>
      </c>
      <c r="F148" t="s">
        <v>2300</v>
      </c>
      <c r="G148" t="s">
        <v>2301</v>
      </c>
      <c r="H148" s="4" t="s">
        <v>2188</v>
      </c>
      <c r="I148" s="2">
        <v>5951436.48</v>
      </c>
      <c r="J148" s="1" t="s">
        <v>1828</v>
      </c>
      <c r="K148" s="1" t="s">
        <v>1808</v>
      </c>
      <c r="L148" s="3">
        <v>0.5882352941176471</v>
      </c>
      <c r="M148" s="1">
        <v>0</v>
      </c>
      <c r="N148" s="1" t="s">
        <v>451</v>
      </c>
    </row>
    <row r="149" spans="1:14" ht="12.75" outlineLevel="2">
      <c r="A149" s="1" t="s">
        <v>345</v>
      </c>
      <c r="B149" t="s">
        <v>2338</v>
      </c>
      <c r="C149" s="21">
        <v>583</v>
      </c>
      <c r="D149" t="s">
        <v>2193</v>
      </c>
      <c r="E149" s="24" t="s">
        <v>2339</v>
      </c>
      <c r="F149" t="s">
        <v>2340</v>
      </c>
      <c r="G149" t="s">
        <v>2341</v>
      </c>
      <c r="H149" s="4" t="s">
        <v>2202</v>
      </c>
      <c r="I149" s="2">
        <v>2330065.28</v>
      </c>
      <c r="J149" s="1" t="s">
        <v>450</v>
      </c>
      <c r="K149" s="1" t="s">
        <v>617</v>
      </c>
      <c r="L149" s="3">
        <v>0.19588235294117648</v>
      </c>
      <c r="M149" s="1">
        <v>258</v>
      </c>
      <c r="N149" s="1" t="s">
        <v>451</v>
      </c>
    </row>
    <row r="150" spans="3:12" ht="12.75" outlineLevel="1">
      <c r="C150" s="22" t="s">
        <v>1647</v>
      </c>
      <c r="H150" s="4"/>
      <c r="I150" s="2">
        <f>SUBTOTAL(9,I145:I149)</f>
        <v>15424312.659999998</v>
      </c>
      <c r="L150" s="3"/>
    </row>
    <row r="151" spans="1:14" ht="12.75" outlineLevel="2">
      <c r="A151" s="1" t="s">
        <v>346</v>
      </c>
      <c r="B151" t="s">
        <v>995</v>
      </c>
      <c r="C151" s="21">
        <v>584</v>
      </c>
      <c r="D151" t="s">
        <v>996</v>
      </c>
      <c r="E151" s="24" t="s">
        <v>990</v>
      </c>
      <c r="F151" t="s">
        <v>991</v>
      </c>
      <c r="G151" t="s">
        <v>992</v>
      </c>
      <c r="H151" s="4" t="s">
        <v>993</v>
      </c>
      <c r="I151" s="2">
        <v>630639.82</v>
      </c>
      <c r="J151" s="1" t="s">
        <v>450</v>
      </c>
      <c r="K151" s="1" t="s">
        <v>617</v>
      </c>
      <c r="L151" s="3">
        <v>0.058823529411764705</v>
      </c>
      <c r="M151" s="1">
        <v>0</v>
      </c>
      <c r="N151" s="1" t="s">
        <v>1566</v>
      </c>
    </row>
    <row r="152" spans="1:14" ht="12.75" outlineLevel="2">
      <c r="A152" s="1" t="s">
        <v>347</v>
      </c>
      <c r="B152" t="s">
        <v>2216</v>
      </c>
      <c r="C152" s="21">
        <v>584</v>
      </c>
      <c r="D152" t="s">
        <v>996</v>
      </c>
      <c r="E152" s="24" t="s">
        <v>2217</v>
      </c>
      <c r="F152" t="s">
        <v>2218</v>
      </c>
      <c r="G152" t="s">
        <v>2219</v>
      </c>
      <c r="H152" s="4" t="s">
        <v>2202</v>
      </c>
      <c r="I152" s="2">
        <v>263596.38</v>
      </c>
      <c r="J152" s="1" t="s">
        <v>450</v>
      </c>
      <c r="K152" s="1" t="s">
        <v>433</v>
      </c>
      <c r="L152" s="3">
        <v>0.3341176470588235</v>
      </c>
      <c r="M152" s="1">
        <v>0</v>
      </c>
      <c r="N152" s="1" t="s">
        <v>2171</v>
      </c>
    </row>
    <row r="153" spans="1:14" ht="12.75" outlineLevel="2">
      <c r="A153" s="1" t="s">
        <v>348</v>
      </c>
      <c r="B153" t="s">
        <v>2220</v>
      </c>
      <c r="C153" s="21">
        <v>584</v>
      </c>
      <c r="D153" t="s">
        <v>996</v>
      </c>
      <c r="E153" s="24" t="s">
        <v>2217</v>
      </c>
      <c r="F153" t="s">
        <v>2218</v>
      </c>
      <c r="G153" t="s">
        <v>2219</v>
      </c>
      <c r="H153" s="4" t="s">
        <v>2202</v>
      </c>
      <c r="I153" s="2">
        <v>1617419.76</v>
      </c>
      <c r="J153" s="1" t="s">
        <v>450</v>
      </c>
      <c r="K153" s="1" t="s">
        <v>433</v>
      </c>
      <c r="L153" s="3">
        <v>0.16705882352941176</v>
      </c>
      <c r="M153" s="1">
        <v>0</v>
      </c>
      <c r="N153" s="1" t="s">
        <v>2171</v>
      </c>
    </row>
    <row r="154" spans="1:14" ht="12.75" outlineLevel="2">
      <c r="A154" s="1" t="s">
        <v>349</v>
      </c>
      <c r="B154" t="s">
        <v>2293</v>
      </c>
      <c r="C154" s="21">
        <v>584</v>
      </c>
      <c r="D154" t="s">
        <v>996</v>
      </c>
      <c r="E154" s="24" t="s">
        <v>2294</v>
      </c>
      <c r="F154" t="s">
        <v>2295</v>
      </c>
      <c r="G154" t="s">
        <v>2296</v>
      </c>
      <c r="H154" s="4" t="s">
        <v>2202</v>
      </c>
      <c r="I154" s="2">
        <v>464078.1</v>
      </c>
      <c r="J154" s="1" t="s">
        <v>450</v>
      </c>
      <c r="K154" s="1" t="s">
        <v>1808</v>
      </c>
      <c r="L154" s="3">
        <v>0.5882352941176471</v>
      </c>
      <c r="M154" s="1">
        <v>0</v>
      </c>
      <c r="N154" s="1" t="s">
        <v>2171</v>
      </c>
    </row>
    <row r="155" spans="1:14" ht="12.75" outlineLevel="2">
      <c r="A155" s="1" t="s">
        <v>350</v>
      </c>
      <c r="B155" t="s">
        <v>2297</v>
      </c>
      <c r="C155" s="21">
        <v>584</v>
      </c>
      <c r="D155" t="s">
        <v>996</v>
      </c>
      <c r="E155" s="24" t="s">
        <v>2294</v>
      </c>
      <c r="F155" t="s">
        <v>2295</v>
      </c>
      <c r="G155" t="s">
        <v>2296</v>
      </c>
      <c r="H155" s="4" t="s">
        <v>2202</v>
      </c>
      <c r="I155" s="2">
        <v>5282168.26</v>
      </c>
      <c r="J155" s="1" t="s">
        <v>450</v>
      </c>
      <c r="K155" s="1" t="s">
        <v>1808</v>
      </c>
      <c r="L155" s="3">
        <v>0.5882352941176471</v>
      </c>
      <c r="M155" s="1">
        <v>0</v>
      </c>
      <c r="N155" s="1" t="s">
        <v>2171</v>
      </c>
    </row>
    <row r="156" spans="1:14" ht="12.75" outlineLevel="2">
      <c r="A156" s="1" t="s">
        <v>351</v>
      </c>
      <c r="B156" t="s">
        <v>2319</v>
      </c>
      <c r="C156" s="21">
        <v>584</v>
      </c>
      <c r="D156" t="s">
        <v>996</v>
      </c>
      <c r="E156" s="24" t="s">
        <v>2320</v>
      </c>
      <c r="F156" t="s">
        <v>2321</v>
      </c>
      <c r="G156" t="s">
        <v>2322</v>
      </c>
      <c r="H156" s="4" t="s">
        <v>2202</v>
      </c>
      <c r="I156" s="2">
        <v>2752581.48</v>
      </c>
      <c r="J156" s="1" t="s">
        <v>450</v>
      </c>
      <c r="K156" s="1" t="s">
        <v>617</v>
      </c>
      <c r="L156" s="3">
        <v>0.29411764705882354</v>
      </c>
      <c r="M156" s="1">
        <v>0</v>
      </c>
      <c r="N156" s="1" t="s">
        <v>451</v>
      </c>
    </row>
    <row r="157" spans="1:14" ht="12.75" outlineLevel="2">
      <c r="A157" s="1" t="s">
        <v>352</v>
      </c>
      <c r="B157" t="s">
        <v>1179</v>
      </c>
      <c r="C157" s="21">
        <v>584</v>
      </c>
      <c r="D157" t="s">
        <v>996</v>
      </c>
      <c r="E157" s="24" t="s">
        <v>1180</v>
      </c>
      <c r="F157" t="s">
        <v>1181</v>
      </c>
      <c r="G157" t="s">
        <v>1950</v>
      </c>
      <c r="H157" s="4" t="s">
        <v>2202</v>
      </c>
      <c r="I157" s="2">
        <v>2752581.48</v>
      </c>
      <c r="J157" s="1" t="s">
        <v>450</v>
      </c>
      <c r="K157" s="1" t="s">
        <v>617</v>
      </c>
      <c r="L157" s="3">
        <v>0.29411764705882354</v>
      </c>
      <c r="M157" s="1">
        <v>0</v>
      </c>
      <c r="N157" s="1" t="s">
        <v>451</v>
      </c>
    </row>
    <row r="158" spans="3:12" ht="12.75" outlineLevel="1">
      <c r="C158" s="22" t="s">
        <v>1648</v>
      </c>
      <c r="H158" s="4"/>
      <c r="I158" s="2">
        <f>SUBTOTAL(9,I151:I157)</f>
        <v>13763065.280000001</v>
      </c>
      <c r="L158" s="3"/>
    </row>
    <row r="159" spans="1:14" ht="12.75" outlineLevel="2">
      <c r="A159" s="1" t="s">
        <v>353</v>
      </c>
      <c r="B159" t="s">
        <v>1207</v>
      </c>
      <c r="C159" s="21">
        <v>587</v>
      </c>
      <c r="D159" t="s">
        <v>1208</v>
      </c>
      <c r="E159" s="24" t="s">
        <v>1200</v>
      </c>
      <c r="F159" t="s">
        <v>1201</v>
      </c>
      <c r="G159" t="s">
        <v>1202</v>
      </c>
      <c r="H159" s="4" t="s">
        <v>1031</v>
      </c>
      <c r="I159" s="2">
        <v>57623.6</v>
      </c>
      <c r="J159" s="1" t="s">
        <v>450</v>
      </c>
      <c r="K159" s="1" t="s">
        <v>433</v>
      </c>
      <c r="L159" s="3">
        <v>0.05176470588235294</v>
      </c>
      <c r="M159" s="1">
        <v>0</v>
      </c>
      <c r="N159" s="1" t="s">
        <v>434</v>
      </c>
    </row>
    <row r="160" spans="1:14" ht="12.75" outlineLevel="2">
      <c r="A160" s="1" t="s">
        <v>354</v>
      </c>
      <c r="B160" t="s">
        <v>1209</v>
      </c>
      <c r="C160" s="21">
        <v>587</v>
      </c>
      <c r="D160" t="s">
        <v>1208</v>
      </c>
      <c r="E160" s="24" t="s">
        <v>1200</v>
      </c>
      <c r="F160" t="s">
        <v>1201</v>
      </c>
      <c r="G160" t="s">
        <v>1202</v>
      </c>
      <c r="H160" s="4" t="s">
        <v>1031</v>
      </c>
      <c r="I160" s="2">
        <v>356945.16</v>
      </c>
      <c r="J160" s="1" t="s">
        <v>450</v>
      </c>
      <c r="K160" s="1" t="s">
        <v>433</v>
      </c>
      <c r="L160" s="3">
        <v>0.02588235294117647</v>
      </c>
      <c r="M160" s="1">
        <v>0</v>
      </c>
      <c r="N160" s="1" t="s">
        <v>434</v>
      </c>
    </row>
    <row r="161" spans="1:14" ht="12.75" outlineLevel="2">
      <c r="A161" s="1" t="s">
        <v>355</v>
      </c>
      <c r="B161" t="s">
        <v>2355</v>
      </c>
      <c r="C161" s="21">
        <v>587</v>
      </c>
      <c r="D161" t="s">
        <v>1208</v>
      </c>
      <c r="E161" s="24" t="s">
        <v>2349</v>
      </c>
      <c r="F161" t="s">
        <v>2350</v>
      </c>
      <c r="G161" t="s">
        <v>2351</v>
      </c>
      <c r="H161" s="4" t="s">
        <v>2352</v>
      </c>
      <c r="I161" s="2">
        <v>157659.96</v>
      </c>
      <c r="J161" s="1" t="s">
        <v>450</v>
      </c>
      <c r="K161" s="1" t="s">
        <v>617</v>
      </c>
      <c r="L161" s="3">
        <v>0.014705882352941176</v>
      </c>
      <c r="M161" s="1">
        <v>0</v>
      </c>
      <c r="N161" s="1" t="s">
        <v>1566</v>
      </c>
    </row>
    <row r="162" spans="1:14" ht="12.75" outlineLevel="2">
      <c r="A162" s="1" t="s">
        <v>356</v>
      </c>
      <c r="B162" t="s">
        <v>1115</v>
      </c>
      <c r="C162" s="21">
        <v>587</v>
      </c>
      <c r="D162" t="s">
        <v>1208</v>
      </c>
      <c r="E162" s="24" t="s">
        <v>1112</v>
      </c>
      <c r="F162" t="s">
        <v>1113</v>
      </c>
      <c r="G162" t="s">
        <v>1114</v>
      </c>
      <c r="H162" s="4" t="s">
        <v>2226</v>
      </c>
      <c r="I162" s="2">
        <v>484454.37</v>
      </c>
      <c r="J162" s="1" t="s">
        <v>450</v>
      </c>
      <c r="K162" s="1" t="s">
        <v>617</v>
      </c>
      <c r="L162" s="3">
        <v>0.05176470588235294</v>
      </c>
      <c r="M162" s="1">
        <v>0</v>
      </c>
      <c r="N162" s="1" t="s">
        <v>451</v>
      </c>
    </row>
    <row r="163" spans="3:12" ht="12.75" outlineLevel="1">
      <c r="C163" s="22" t="s">
        <v>1649</v>
      </c>
      <c r="H163" s="4"/>
      <c r="I163" s="2">
        <f>SUBTOTAL(9,I159:I162)</f>
        <v>1056683.0899999999</v>
      </c>
      <c r="L163" s="3"/>
    </row>
    <row r="164" spans="1:14" ht="12.75" outlineLevel="2">
      <c r="A164" s="1" t="s">
        <v>357</v>
      </c>
      <c r="B164" t="s">
        <v>627</v>
      </c>
      <c r="C164" s="21">
        <v>588</v>
      </c>
      <c r="D164" t="s">
        <v>628</v>
      </c>
      <c r="E164" s="24" t="s">
        <v>624</v>
      </c>
      <c r="F164" t="s">
        <v>625</v>
      </c>
      <c r="G164" t="s">
        <v>626</v>
      </c>
      <c r="H164" s="4" t="s">
        <v>1822</v>
      </c>
      <c r="I164" s="2">
        <v>1796511.32</v>
      </c>
      <c r="J164" s="1" t="s">
        <v>583</v>
      </c>
      <c r="K164" s="1" t="s">
        <v>1844</v>
      </c>
      <c r="L164" s="3">
        <v>0.1564705882352941</v>
      </c>
      <c r="M164" s="1">
        <v>0</v>
      </c>
      <c r="N164" s="1" t="s">
        <v>1566</v>
      </c>
    </row>
    <row r="165" spans="1:14" ht="12.75" outlineLevel="2">
      <c r="A165" s="1" t="s">
        <v>358</v>
      </c>
      <c r="B165" t="s">
        <v>2275</v>
      </c>
      <c r="C165" s="21">
        <v>588</v>
      </c>
      <c r="D165" t="s">
        <v>628</v>
      </c>
      <c r="E165" s="24" t="s">
        <v>2276</v>
      </c>
      <c r="F165" t="s">
        <v>2277</v>
      </c>
      <c r="G165" t="s">
        <v>2278</v>
      </c>
      <c r="H165" s="4" t="s">
        <v>2279</v>
      </c>
      <c r="I165" s="2">
        <v>366777.3</v>
      </c>
      <c r="J165" s="1" t="s">
        <v>583</v>
      </c>
      <c r="K165" s="1" t="s">
        <v>1808</v>
      </c>
      <c r="L165" s="3">
        <v>0.4152941176470588</v>
      </c>
      <c r="M165" s="1">
        <v>0</v>
      </c>
      <c r="N165" s="1" t="s">
        <v>451</v>
      </c>
    </row>
    <row r="166" spans="1:14" ht="12.75" outlineLevel="2">
      <c r="A166" s="1" t="s">
        <v>359</v>
      </c>
      <c r="B166" t="s">
        <v>2280</v>
      </c>
      <c r="C166" s="21">
        <v>588</v>
      </c>
      <c r="D166" t="s">
        <v>628</v>
      </c>
      <c r="E166" s="24" t="s">
        <v>2276</v>
      </c>
      <c r="F166" t="s">
        <v>2277</v>
      </c>
      <c r="G166" t="s">
        <v>2278</v>
      </c>
      <c r="H166" s="4" t="s">
        <v>2279</v>
      </c>
      <c r="I166" s="2">
        <v>4201714.2</v>
      </c>
      <c r="J166" s="1" t="s">
        <v>583</v>
      </c>
      <c r="K166" s="1" t="s">
        <v>1808</v>
      </c>
      <c r="L166" s="3">
        <v>0.4152941176470588</v>
      </c>
      <c r="M166" s="1">
        <v>0</v>
      </c>
      <c r="N166" s="1" t="s">
        <v>451</v>
      </c>
    </row>
    <row r="167" spans="1:14" ht="12.75" outlineLevel="2">
      <c r="A167" s="1" t="s">
        <v>360</v>
      </c>
      <c r="B167" t="s">
        <v>1145</v>
      </c>
      <c r="C167" s="21">
        <v>588</v>
      </c>
      <c r="D167" t="s">
        <v>628</v>
      </c>
      <c r="E167" s="24" t="s">
        <v>1146</v>
      </c>
      <c r="F167" t="s">
        <v>1147</v>
      </c>
      <c r="G167" t="s">
        <v>1148</v>
      </c>
      <c r="H167" s="4" t="s">
        <v>2170</v>
      </c>
      <c r="I167" s="2">
        <v>2752581.48</v>
      </c>
      <c r="J167" s="1" t="s">
        <v>583</v>
      </c>
      <c r="K167" s="1" t="s">
        <v>617</v>
      </c>
      <c r="L167" s="3">
        <v>0.29411764705882354</v>
      </c>
      <c r="M167" s="1">
        <v>0</v>
      </c>
      <c r="N167" s="1" t="s">
        <v>451</v>
      </c>
    </row>
    <row r="168" spans="3:12" ht="12.75" outlineLevel="1">
      <c r="C168" s="22" t="s">
        <v>1650</v>
      </c>
      <c r="H168" s="4"/>
      <c r="I168" s="2">
        <f>SUBTOTAL(9,I164:I167)</f>
        <v>9117584.3</v>
      </c>
      <c r="L168" s="3"/>
    </row>
    <row r="169" spans="1:14" ht="12.75" outlineLevel="2">
      <c r="A169" s="1" t="s">
        <v>361</v>
      </c>
      <c r="B169" t="s">
        <v>2165</v>
      </c>
      <c r="C169" s="21">
        <v>591</v>
      </c>
      <c r="D169" t="s">
        <v>2166</v>
      </c>
      <c r="E169" s="24" t="s">
        <v>2167</v>
      </c>
      <c r="F169" t="s">
        <v>2168</v>
      </c>
      <c r="G169" t="s">
        <v>2169</v>
      </c>
      <c r="H169" s="4" t="s">
        <v>2170</v>
      </c>
      <c r="I169" s="2">
        <v>556893.8</v>
      </c>
      <c r="J169" s="1" t="s">
        <v>450</v>
      </c>
      <c r="K169" s="1" t="s">
        <v>433</v>
      </c>
      <c r="L169" s="3">
        <v>0.7058823529411765</v>
      </c>
      <c r="M169" s="1">
        <v>0</v>
      </c>
      <c r="N169" s="1" t="s">
        <v>2171</v>
      </c>
    </row>
    <row r="170" spans="1:14" ht="12.75" outlineLevel="2">
      <c r="A170" s="1" t="s">
        <v>362</v>
      </c>
      <c r="B170" t="s">
        <v>2172</v>
      </c>
      <c r="C170" s="21">
        <v>591</v>
      </c>
      <c r="D170" t="s">
        <v>2166</v>
      </c>
      <c r="E170" s="24" t="s">
        <v>2167</v>
      </c>
      <c r="F170" t="s">
        <v>2168</v>
      </c>
      <c r="G170" t="s">
        <v>2169</v>
      </c>
      <c r="H170" s="4" t="s">
        <v>2170</v>
      </c>
      <c r="I170" s="2">
        <v>3417084</v>
      </c>
      <c r="J170" s="1" t="s">
        <v>450</v>
      </c>
      <c r="K170" s="1" t="s">
        <v>433</v>
      </c>
      <c r="L170" s="3">
        <v>0.35294117647058826</v>
      </c>
      <c r="M170" s="1">
        <v>0</v>
      </c>
      <c r="N170" s="1" t="s">
        <v>2171</v>
      </c>
    </row>
    <row r="171" spans="1:14" ht="12.75" outlineLevel="2">
      <c r="A171" s="1" t="s">
        <v>363</v>
      </c>
      <c r="B171" t="s">
        <v>2307</v>
      </c>
      <c r="C171" s="21">
        <v>591</v>
      </c>
      <c r="D171" t="s">
        <v>2166</v>
      </c>
      <c r="E171" s="24" t="s">
        <v>2308</v>
      </c>
      <c r="F171" t="s">
        <v>2309</v>
      </c>
      <c r="G171" t="s">
        <v>2310</v>
      </c>
      <c r="H171" s="4" t="s">
        <v>2170</v>
      </c>
      <c r="I171" s="2">
        <v>5420262.93</v>
      </c>
      <c r="J171" s="1" t="s">
        <v>450</v>
      </c>
      <c r="K171" s="1" t="s">
        <v>1844</v>
      </c>
      <c r="L171" s="3">
        <v>0.5394117647058824</v>
      </c>
      <c r="M171" s="1">
        <v>0</v>
      </c>
      <c r="N171" s="1" t="s">
        <v>451</v>
      </c>
    </row>
    <row r="172" spans="3:12" ht="12.75" outlineLevel="1">
      <c r="C172" s="22" t="s">
        <v>1651</v>
      </c>
      <c r="H172" s="4"/>
      <c r="I172" s="2">
        <f>SUBTOTAL(9,I169:I171)</f>
        <v>9394240.73</v>
      </c>
      <c r="L172" s="3"/>
    </row>
    <row r="173" spans="1:14" ht="12.75" outlineLevel="2">
      <c r="A173" s="1" t="s">
        <v>364</v>
      </c>
      <c r="B173" t="s">
        <v>1934</v>
      </c>
      <c r="C173" s="21">
        <v>787</v>
      </c>
      <c r="D173" t="s">
        <v>664</v>
      </c>
      <c r="E173" s="24" t="s">
        <v>1930</v>
      </c>
      <c r="F173" t="s">
        <v>1931</v>
      </c>
      <c r="G173" t="s">
        <v>1932</v>
      </c>
      <c r="H173" s="4" t="s">
        <v>1933</v>
      </c>
      <c r="I173" s="2">
        <v>945959.73</v>
      </c>
      <c r="J173" s="1" t="s">
        <v>450</v>
      </c>
      <c r="K173" s="1" t="s">
        <v>617</v>
      </c>
      <c r="L173" s="3">
        <v>0.08823529411764706</v>
      </c>
      <c r="M173" s="1">
        <v>0</v>
      </c>
      <c r="N173" s="1" t="s">
        <v>1566</v>
      </c>
    </row>
    <row r="174" spans="1:14" ht="12.75" outlineLevel="2">
      <c r="A174" s="1" t="s">
        <v>365</v>
      </c>
      <c r="B174" t="s">
        <v>1248</v>
      </c>
      <c r="C174" s="21">
        <v>787</v>
      </c>
      <c r="D174" t="s">
        <v>664</v>
      </c>
      <c r="E174" s="24" t="s">
        <v>1243</v>
      </c>
      <c r="F174" t="s">
        <v>1244</v>
      </c>
      <c r="G174" t="s">
        <v>1245</v>
      </c>
      <c r="H174" s="4" t="s">
        <v>1053</v>
      </c>
      <c r="I174" s="2">
        <v>88498</v>
      </c>
      <c r="J174" s="1" t="s">
        <v>583</v>
      </c>
      <c r="K174" s="1" t="s">
        <v>433</v>
      </c>
      <c r="L174" s="3">
        <v>0.08823529411764706</v>
      </c>
      <c r="M174" s="1">
        <v>0</v>
      </c>
      <c r="N174" s="1" t="s">
        <v>1566</v>
      </c>
    </row>
    <row r="175" spans="1:14" ht="12.75" outlineLevel="2">
      <c r="A175" s="1" t="s">
        <v>366</v>
      </c>
      <c r="B175" t="s">
        <v>1249</v>
      </c>
      <c r="C175" s="21">
        <v>787</v>
      </c>
      <c r="D175" t="s">
        <v>664</v>
      </c>
      <c r="E175" s="24" t="s">
        <v>1243</v>
      </c>
      <c r="F175" t="s">
        <v>1244</v>
      </c>
      <c r="G175" t="s">
        <v>1245</v>
      </c>
      <c r="H175" s="4" t="s">
        <v>1053</v>
      </c>
      <c r="I175" s="2">
        <v>546801.75</v>
      </c>
      <c r="J175" s="1" t="s">
        <v>583</v>
      </c>
      <c r="K175" s="1" t="s">
        <v>433</v>
      </c>
      <c r="L175" s="3">
        <v>0.04411764705882353</v>
      </c>
      <c r="M175" s="1">
        <v>0</v>
      </c>
      <c r="N175" s="1" t="s">
        <v>1566</v>
      </c>
    </row>
    <row r="176" spans="1:14" ht="12.75" outlineLevel="2">
      <c r="A176" s="1" t="s">
        <v>367</v>
      </c>
      <c r="B176" t="s">
        <v>2369</v>
      </c>
      <c r="C176" s="21">
        <v>787</v>
      </c>
      <c r="D176" t="s">
        <v>664</v>
      </c>
      <c r="E176" s="24" t="s">
        <v>2363</v>
      </c>
      <c r="F176" t="s">
        <v>2364</v>
      </c>
      <c r="G176" t="s">
        <v>2365</v>
      </c>
      <c r="H176" s="4" t="s">
        <v>1088</v>
      </c>
      <c r="I176" s="2">
        <v>58998.7</v>
      </c>
      <c r="J176" s="1" t="s">
        <v>583</v>
      </c>
      <c r="K176" s="1" t="s">
        <v>433</v>
      </c>
      <c r="L176" s="3">
        <v>0.058823529411764705</v>
      </c>
      <c r="M176" s="1">
        <v>0</v>
      </c>
      <c r="N176" s="1" t="s">
        <v>1566</v>
      </c>
    </row>
    <row r="177" spans="1:14" ht="12.75" outlineLevel="2">
      <c r="A177" s="1" t="s">
        <v>368</v>
      </c>
      <c r="B177" t="s">
        <v>2370</v>
      </c>
      <c r="C177" s="21">
        <v>787</v>
      </c>
      <c r="D177" t="s">
        <v>664</v>
      </c>
      <c r="E177" s="24" t="s">
        <v>2363</v>
      </c>
      <c r="F177" t="s">
        <v>2364</v>
      </c>
      <c r="G177" t="s">
        <v>2365</v>
      </c>
      <c r="H177" s="4" t="s">
        <v>1088</v>
      </c>
      <c r="I177" s="2">
        <v>364534.5</v>
      </c>
      <c r="J177" s="1" t="s">
        <v>583</v>
      </c>
      <c r="K177" s="1" t="s">
        <v>433</v>
      </c>
      <c r="L177" s="3">
        <v>0.029411764705882353</v>
      </c>
      <c r="M177" s="1">
        <v>0</v>
      </c>
      <c r="N177" s="1" t="s">
        <v>1566</v>
      </c>
    </row>
    <row r="178" spans="1:14" ht="12.75" outlineLevel="2">
      <c r="A178" s="1" t="s">
        <v>369</v>
      </c>
      <c r="B178" t="s">
        <v>2049</v>
      </c>
      <c r="C178" s="21">
        <v>787</v>
      </c>
      <c r="D178" t="s">
        <v>664</v>
      </c>
      <c r="E178" s="24" t="s">
        <v>2363</v>
      </c>
      <c r="F178" t="s">
        <v>2364</v>
      </c>
      <c r="G178" t="s">
        <v>2048</v>
      </c>
      <c r="H178" s="4" t="s">
        <v>1088</v>
      </c>
      <c r="I178" s="2">
        <v>1103619.68</v>
      </c>
      <c r="J178" s="1" t="s">
        <v>450</v>
      </c>
      <c r="K178" s="1" t="s">
        <v>617</v>
      </c>
      <c r="L178" s="3">
        <v>0.10294117647058823</v>
      </c>
      <c r="M178" s="1">
        <v>0</v>
      </c>
      <c r="N178" s="1" t="s">
        <v>1566</v>
      </c>
    </row>
    <row r="179" spans="3:12" ht="12.75" outlineLevel="1">
      <c r="C179" s="22" t="s">
        <v>1652</v>
      </c>
      <c r="H179" s="4"/>
      <c r="I179" s="2">
        <f>SUBTOTAL(9,I173:I178)</f>
        <v>3108412.36</v>
      </c>
      <c r="L179" s="3"/>
    </row>
    <row r="180" spans="1:14" ht="12.75" outlineLevel="2">
      <c r="A180" s="1" t="s">
        <v>370</v>
      </c>
      <c r="B180" t="s">
        <v>1136</v>
      </c>
      <c r="C180" s="21">
        <v>791</v>
      </c>
      <c r="D180" t="s">
        <v>1137</v>
      </c>
      <c r="E180" s="24" t="s">
        <v>1138</v>
      </c>
      <c r="F180" t="s">
        <v>1139</v>
      </c>
      <c r="G180" t="s">
        <v>663</v>
      </c>
      <c r="H180" s="4" t="s">
        <v>1140</v>
      </c>
      <c r="I180" s="2">
        <v>3807580.29</v>
      </c>
      <c r="J180" s="1" t="s">
        <v>450</v>
      </c>
      <c r="K180" s="1" t="s">
        <v>1844</v>
      </c>
      <c r="L180" s="3">
        <v>0.2964705882352941</v>
      </c>
      <c r="M180" s="1">
        <v>413</v>
      </c>
      <c r="N180" s="1" t="s">
        <v>451</v>
      </c>
    </row>
    <row r="181" spans="1:14" ht="12.75" outlineLevel="2">
      <c r="A181" s="1" t="s">
        <v>371</v>
      </c>
      <c r="B181" t="s">
        <v>1174</v>
      </c>
      <c r="C181" s="21">
        <v>791</v>
      </c>
      <c r="D181" t="s">
        <v>1137</v>
      </c>
      <c r="E181" s="24" t="s">
        <v>1175</v>
      </c>
      <c r="F181" t="s">
        <v>1176</v>
      </c>
      <c r="G181" t="s">
        <v>1177</v>
      </c>
      <c r="H181" s="4" t="s">
        <v>1140</v>
      </c>
      <c r="I181" s="2">
        <v>1947215.75</v>
      </c>
      <c r="J181" s="1" t="s">
        <v>450</v>
      </c>
      <c r="K181" s="1" t="s">
        <v>1178</v>
      </c>
      <c r="L181" s="3">
        <v>0.16176470588235295</v>
      </c>
      <c r="M181" s="1">
        <v>225</v>
      </c>
      <c r="N181" s="1" t="s">
        <v>451</v>
      </c>
    </row>
    <row r="182" spans="3:12" ht="12.75" outlineLevel="1">
      <c r="C182" s="22" t="s">
        <v>1653</v>
      </c>
      <c r="H182" s="4"/>
      <c r="I182" s="2">
        <f>SUBTOTAL(9,I180:I181)</f>
        <v>5754796.04</v>
      </c>
      <c r="L182" s="3"/>
    </row>
    <row r="183" spans="1:14" ht="12.75" outlineLevel="2">
      <c r="A183" s="1" t="s">
        <v>372</v>
      </c>
      <c r="B183" t="s">
        <v>1572</v>
      </c>
      <c r="C183" s="21">
        <v>792</v>
      </c>
      <c r="D183" t="s">
        <v>1573</v>
      </c>
      <c r="E183" s="24" t="s">
        <v>1561</v>
      </c>
      <c r="F183" t="s">
        <v>1562</v>
      </c>
      <c r="G183" t="s">
        <v>1563</v>
      </c>
      <c r="H183" s="4" t="s">
        <v>1564</v>
      </c>
      <c r="I183" s="2">
        <v>206495.4</v>
      </c>
      <c r="J183" s="1" t="s">
        <v>1574</v>
      </c>
      <c r="K183" s="1" t="s">
        <v>433</v>
      </c>
      <c r="L183" s="3">
        <v>0.20588235294117646</v>
      </c>
      <c r="M183" s="1">
        <v>0</v>
      </c>
      <c r="N183" s="1" t="s">
        <v>1566</v>
      </c>
    </row>
    <row r="184" spans="1:14" ht="12.75" outlineLevel="2">
      <c r="A184" s="1" t="s">
        <v>373</v>
      </c>
      <c r="B184" t="s">
        <v>1575</v>
      </c>
      <c r="C184" s="21">
        <v>792</v>
      </c>
      <c r="D184" t="s">
        <v>1573</v>
      </c>
      <c r="E184" s="24" t="s">
        <v>1561</v>
      </c>
      <c r="F184" t="s">
        <v>1562</v>
      </c>
      <c r="G184" t="s">
        <v>1563</v>
      </c>
      <c r="H184" s="4" t="s">
        <v>1564</v>
      </c>
      <c r="I184" s="2">
        <v>1275870.75</v>
      </c>
      <c r="J184" s="1" t="s">
        <v>1574</v>
      </c>
      <c r="K184" s="1" t="s">
        <v>433</v>
      </c>
      <c r="L184" s="3">
        <v>0.10294117647058823</v>
      </c>
      <c r="M184" s="1">
        <v>0</v>
      </c>
      <c r="N184" s="1" t="s">
        <v>1566</v>
      </c>
    </row>
    <row r="185" spans="1:14" ht="12.75" outlineLevel="2">
      <c r="A185" s="1" t="s">
        <v>374</v>
      </c>
      <c r="B185" t="s">
        <v>697</v>
      </c>
      <c r="C185" s="21">
        <v>792</v>
      </c>
      <c r="D185" t="s">
        <v>1573</v>
      </c>
      <c r="E185" s="24" t="s">
        <v>1561</v>
      </c>
      <c r="F185" t="s">
        <v>1562</v>
      </c>
      <c r="G185" t="s">
        <v>694</v>
      </c>
      <c r="H185" s="4" t="s">
        <v>616</v>
      </c>
      <c r="I185" s="2">
        <v>1735727.11</v>
      </c>
      <c r="J185" s="1" t="s">
        <v>1574</v>
      </c>
      <c r="K185" s="1" t="s">
        <v>1844</v>
      </c>
      <c r="L185" s="3">
        <v>0.1511764705882353</v>
      </c>
      <c r="M185" s="1">
        <v>0</v>
      </c>
      <c r="N185" s="1" t="s">
        <v>1566</v>
      </c>
    </row>
    <row r="186" spans="1:14" ht="12.75" outlineLevel="2">
      <c r="A186" s="1" t="s">
        <v>375</v>
      </c>
      <c r="B186" t="s">
        <v>855</v>
      </c>
      <c r="C186" s="21">
        <v>792</v>
      </c>
      <c r="D186" t="s">
        <v>1573</v>
      </c>
      <c r="E186" s="24" t="s">
        <v>856</v>
      </c>
      <c r="F186" t="s">
        <v>857</v>
      </c>
      <c r="G186" t="s">
        <v>858</v>
      </c>
      <c r="H186" s="4" t="s">
        <v>859</v>
      </c>
      <c r="I186" s="2">
        <v>886160.14</v>
      </c>
      <c r="J186" s="1" t="s">
        <v>450</v>
      </c>
      <c r="K186" s="1" t="s">
        <v>433</v>
      </c>
      <c r="L186" s="3">
        <v>0.8835294117647059</v>
      </c>
      <c r="M186" s="1">
        <v>0</v>
      </c>
      <c r="N186" s="1" t="s">
        <v>1566</v>
      </c>
    </row>
    <row r="187" spans="1:14" ht="12.75" outlineLevel="2">
      <c r="A187" s="1" t="s">
        <v>376</v>
      </c>
      <c r="B187" t="s">
        <v>860</v>
      </c>
      <c r="C187" s="21">
        <v>792</v>
      </c>
      <c r="D187" t="s">
        <v>1573</v>
      </c>
      <c r="E187" s="24" t="s">
        <v>856</v>
      </c>
      <c r="F187" t="s">
        <v>857</v>
      </c>
      <c r="G187" t="s">
        <v>858</v>
      </c>
      <c r="H187" s="4" t="s">
        <v>859</v>
      </c>
      <c r="I187" s="2">
        <v>5475308.19</v>
      </c>
      <c r="J187" s="1" t="s">
        <v>450</v>
      </c>
      <c r="K187" s="1" t="s">
        <v>433</v>
      </c>
      <c r="L187" s="3">
        <v>0.44176470588235295</v>
      </c>
      <c r="M187" s="1">
        <v>0</v>
      </c>
      <c r="N187" s="1" t="s">
        <v>1566</v>
      </c>
    </row>
    <row r="188" spans="1:14" ht="12.75" outlineLevel="2">
      <c r="A188" s="1" t="s">
        <v>377</v>
      </c>
      <c r="B188" t="s">
        <v>978</v>
      </c>
      <c r="C188" s="21">
        <v>792</v>
      </c>
      <c r="D188" t="s">
        <v>1573</v>
      </c>
      <c r="E188" s="24" t="s">
        <v>979</v>
      </c>
      <c r="F188" t="s">
        <v>980</v>
      </c>
      <c r="G188" t="s">
        <v>981</v>
      </c>
      <c r="H188" s="4" t="s">
        <v>920</v>
      </c>
      <c r="I188" s="2">
        <v>8794776.38</v>
      </c>
      <c r="J188" s="1" t="s">
        <v>1588</v>
      </c>
      <c r="K188" s="1" t="s">
        <v>1844</v>
      </c>
      <c r="L188" s="3">
        <v>0.7205882352941176</v>
      </c>
      <c r="M188" s="1">
        <v>183</v>
      </c>
      <c r="N188" s="1" t="s">
        <v>1566</v>
      </c>
    </row>
    <row r="189" spans="3:12" ht="12.75" outlineLevel="1">
      <c r="C189" s="22" t="s">
        <v>1654</v>
      </c>
      <c r="H189" s="4"/>
      <c r="I189" s="2">
        <f>SUBTOTAL(9,I183:I188)</f>
        <v>18374337.97</v>
      </c>
      <c r="L189" s="3"/>
    </row>
    <row r="190" spans="1:14" ht="12.75" outlineLevel="2">
      <c r="A190" s="1" t="s">
        <v>378</v>
      </c>
      <c r="B190" t="s">
        <v>812</v>
      </c>
      <c r="C190" s="21">
        <v>1538</v>
      </c>
      <c r="D190" t="s">
        <v>813</v>
      </c>
      <c r="E190" s="24" t="s">
        <v>809</v>
      </c>
      <c r="F190" t="s">
        <v>810</v>
      </c>
      <c r="G190" t="s">
        <v>811</v>
      </c>
      <c r="H190" s="4" t="s">
        <v>1795</v>
      </c>
      <c r="I190" s="2">
        <v>315319.91</v>
      </c>
      <c r="J190" s="1" t="s">
        <v>814</v>
      </c>
      <c r="K190" s="1" t="s">
        <v>617</v>
      </c>
      <c r="L190" s="3">
        <v>0.029411764705882353</v>
      </c>
      <c r="M190" s="1">
        <v>0</v>
      </c>
      <c r="N190" s="1" t="s">
        <v>1566</v>
      </c>
    </row>
    <row r="191" spans="1:14" ht="12.75" outlineLevel="2">
      <c r="A191" s="1" t="s">
        <v>379</v>
      </c>
      <c r="B191" t="s">
        <v>942</v>
      </c>
      <c r="C191" s="21">
        <v>1538</v>
      </c>
      <c r="D191" t="s">
        <v>813</v>
      </c>
      <c r="E191" s="24" t="s">
        <v>934</v>
      </c>
      <c r="F191" t="s">
        <v>935</v>
      </c>
      <c r="G191" t="s">
        <v>936</v>
      </c>
      <c r="H191" s="4" t="s">
        <v>937</v>
      </c>
      <c r="I191" s="2">
        <v>227030.35</v>
      </c>
      <c r="J191" s="1" t="s">
        <v>586</v>
      </c>
      <c r="K191" s="1" t="s">
        <v>617</v>
      </c>
      <c r="L191" s="3">
        <v>0.021176470588235293</v>
      </c>
      <c r="M191" s="1">
        <v>0</v>
      </c>
      <c r="N191" s="1" t="s">
        <v>1566</v>
      </c>
    </row>
    <row r="192" spans="1:14" ht="12.75" outlineLevel="2">
      <c r="A192" s="1" t="s">
        <v>380</v>
      </c>
      <c r="B192" t="s">
        <v>948</v>
      </c>
      <c r="C192" s="21">
        <v>1538</v>
      </c>
      <c r="D192" t="s">
        <v>813</v>
      </c>
      <c r="E192" s="24" t="s">
        <v>949</v>
      </c>
      <c r="F192" t="s">
        <v>950</v>
      </c>
      <c r="G192" t="s">
        <v>951</v>
      </c>
      <c r="H192" s="4" t="s">
        <v>952</v>
      </c>
      <c r="I192" s="2">
        <v>5360438.37</v>
      </c>
      <c r="J192" s="1" t="s">
        <v>953</v>
      </c>
      <c r="K192" s="1" t="s">
        <v>617</v>
      </c>
      <c r="L192" s="3">
        <v>0.5</v>
      </c>
      <c r="M192" s="1">
        <v>0</v>
      </c>
      <c r="N192" s="1" t="s">
        <v>1566</v>
      </c>
    </row>
    <row r="193" spans="1:14" ht="12.75" outlineLevel="2">
      <c r="A193" s="1" t="s">
        <v>381</v>
      </c>
      <c r="B193" t="s">
        <v>1190</v>
      </c>
      <c r="C193" s="21">
        <v>1538</v>
      </c>
      <c r="D193" t="s">
        <v>813</v>
      </c>
      <c r="E193" s="24" t="s">
        <v>1186</v>
      </c>
      <c r="F193" t="s">
        <v>1187</v>
      </c>
      <c r="G193" t="s">
        <v>1188</v>
      </c>
      <c r="H193" s="4" t="s">
        <v>1031</v>
      </c>
      <c r="I193" s="2">
        <v>112097.5</v>
      </c>
      <c r="J193" s="1" t="s">
        <v>1191</v>
      </c>
      <c r="K193" s="1" t="s">
        <v>433</v>
      </c>
      <c r="L193" s="3">
        <v>0.11176470588235295</v>
      </c>
      <c r="M193" s="1">
        <v>0</v>
      </c>
      <c r="N193" s="1" t="s">
        <v>1566</v>
      </c>
    </row>
    <row r="194" spans="1:14" ht="12.75" outlineLevel="2">
      <c r="A194" s="1" t="s">
        <v>382</v>
      </c>
      <c r="B194" t="s">
        <v>1192</v>
      </c>
      <c r="C194" s="21">
        <v>1538</v>
      </c>
      <c r="D194" t="s">
        <v>813</v>
      </c>
      <c r="E194" s="24" t="s">
        <v>1186</v>
      </c>
      <c r="F194" t="s">
        <v>1187</v>
      </c>
      <c r="G194" t="s">
        <v>1188</v>
      </c>
      <c r="H194" s="4" t="s">
        <v>1031</v>
      </c>
      <c r="I194" s="2">
        <v>692615.55</v>
      </c>
      <c r="J194" s="1" t="s">
        <v>1191</v>
      </c>
      <c r="K194" s="1" t="s">
        <v>433</v>
      </c>
      <c r="L194" s="3">
        <v>0.05588235294117647</v>
      </c>
      <c r="M194" s="1">
        <v>0</v>
      </c>
      <c r="N194" s="1" t="s">
        <v>1566</v>
      </c>
    </row>
    <row r="195" spans="1:14" ht="12.75" outlineLevel="2">
      <c r="A195" s="1" t="s">
        <v>383</v>
      </c>
      <c r="B195" t="s">
        <v>1990</v>
      </c>
      <c r="C195" s="21">
        <v>1538</v>
      </c>
      <c r="D195" t="s">
        <v>813</v>
      </c>
      <c r="E195" s="24" t="s">
        <v>1186</v>
      </c>
      <c r="F195" t="s">
        <v>1187</v>
      </c>
      <c r="G195" t="s">
        <v>606</v>
      </c>
      <c r="H195" s="4" t="s">
        <v>1031</v>
      </c>
      <c r="I195" s="2">
        <v>862435.88</v>
      </c>
      <c r="J195" s="1" t="s">
        <v>814</v>
      </c>
      <c r="K195" s="1" t="s">
        <v>617</v>
      </c>
      <c r="L195" s="3">
        <v>0.058823529411764705</v>
      </c>
      <c r="M195" s="1">
        <v>85</v>
      </c>
      <c r="N195" s="1" t="s">
        <v>1566</v>
      </c>
    </row>
    <row r="196" spans="1:14" ht="12.75" outlineLevel="2">
      <c r="A196" s="1" t="s">
        <v>384</v>
      </c>
      <c r="B196" t="s">
        <v>2006</v>
      </c>
      <c r="C196" s="21">
        <v>1538</v>
      </c>
      <c r="D196" t="s">
        <v>813</v>
      </c>
      <c r="E196" s="24" t="s">
        <v>2003</v>
      </c>
      <c r="F196" t="s">
        <v>2004</v>
      </c>
      <c r="G196" t="s">
        <v>2005</v>
      </c>
      <c r="H196" s="4" t="s">
        <v>1010</v>
      </c>
      <c r="I196" s="2">
        <v>587535.76</v>
      </c>
      <c r="J196" s="1" t="s">
        <v>2426</v>
      </c>
      <c r="K196" s="1" t="s">
        <v>1844</v>
      </c>
      <c r="L196" s="3">
        <v>0.04588235294117647</v>
      </c>
      <c r="M196" s="1">
        <v>0</v>
      </c>
      <c r="N196" s="1" t="s">
        <v>434</v>
      </c>
    </row>
    <row r="197" spans="3:12" ht="12.75" outlineLevel="1">
      <c r="C197" s="22" t="s">
        <v>1655</v>
      </c>
      <c r="H197" s="4"/>
      <c r="I197" s="2">
        <f>SUBTOTAL(9,I190:I196)</f>
        <v>8157473.319999999</v>
      </c>
      <c r="L197" s="3"/>
    </row>
    <row r="198" spans="1:14" ht="12.75" outlineLevel="2">
      <c r="A198" s="1" t="s">
        <v>385</v>
      </c>
      <c r="B198" t="s">
        <v>868</v>
      </c>
      <c r="C198" s="21">
        <v>1539</v>
      </c>
      <c r="D198" t="s">
        <v>869</v>
      </c>
      <c r="E198" s="24" t="s">
        <v>870</v>
      </c>
      <c r="F198" t="s">
        <v>871</v>
      </c>
      <c r="G198" t="s">
        <v>597</v>
      </c>
      <c r="H198" s="4" t="s">
        <v>872</v>
      </c>
      <c r="I198" s="2">
        <v>335112.46</v>
      </c>
      <c r="J198" s="1" t="s">
        <v>1558</v>
      </c>
      <c r="K198" s="1" t="s">
        <v>433</v>
      </c>
      <c r="L198" s="3">
        <v>0.3341176470588235</v>
      </c>
      <c r="M198" s="1">
        <v>0</v>
      </c>
      <c r="N198" s="1" t="s">
        <v>1566</v>
      </c>
    </row>
    <row r="199" spans="1:14" ht="12.75" outlineLevel="2">
      <c r="A199" s="1" t="s">
        <v>386</v>
      </c>
      <c r="B199" t="s">
        <v>873</v>
      </c>
      <c r="C199" s="21">
        <v>1539</v>
      </c>
      <c r="D199" t="s">
        <v>869</v>
      </c>
      <c r="E199" s="24" t="s">
        <v>870</v>
      </c>
      <c r="F199" t="s">
        <v>871</v>
      </c>
      <c r="G199" t="s">
        <v>597</v>
      </c>
      <c r="H199" s="4" t="s">
        <v>872</v>
      </c>
      <c r="I199" s="2">
        <v>2070555.96</v>
      </c>
      <c r="J199" s="1" t="s">
        <v>1558</v>
      </c>
      <c r="K199" s="1" t="s">
        <v>433</v>
      </c>
      <c r="L199" s="3">
        <v>0.16705882352941176</v>
      </c>
      <c r="M199" s="1">
        <v>0</v>
      </c>
      <c r="N199" s="1" t="s">
        <v>1566</v>
      </c>
    </row>
    <row r="200" spans="1:14" ht="12.75" outlineLevel="2">
      <c r="A200" s="1" t="s">
        <v>387</v>
      </c>
      <c r="B200" t="s">
        <v>984</v>
      </c>
      <c r="C200" s="21">
        <v>1539</v>
      </c>
      <c r="D200" t="s">
        <v>869</v>
      </c>
      <c r="E200" s="24" t="s">
        <v>985</v>
      </c>
      <c r="F200" t="s">
        <v>986</v>
      </c>
      <c r="G200" t="s">
        <v>987</v>
      </c>
      <c r="H200" s="4" t="s">
        <v>988</v>
      </c>
      <c r="I200" s="2">
        <v>3153199.01</v>
      </c>
      <c r="J200" s="1" t="s">
        <v>583</v>
      </c>
      <c r="K200" s="1" t="s">
        <v>617</v>
      </c>
      <c r="L200" s="3">
        <v>0.29411764705882354</v>
      </c>
      <c r="M200" s="1">
        <v>0</v>
      </c>
      <c r="N200" s="1" t="s">
        <v>1566</v>
      </c>
    </row>
    <row r="201" spans="3:12" ht="12.75" outlineLevel="1">
      <c r="C201" s="22" t="s">
        <v>1656</v>
      </c>
      <c r="H201" s="4"/>
      <c r="I201" s="2">
        <f>SUBTOTAL(9,I198:I200)</f>
        <v>5558867.43</v>
      </c>
      <c r="L201" s="3"/>
    </row>
    <row r="202" spans="1:14" ht="12.75" outlineLevel="2">
      <c r="A202" s="1" t="s">
        <v>388</v>
      </c>
      <c r="B202" t="s">
        <v>588</v>
      </c>
      <c r="C202" s="21">
        <v>1554</v>
      </c>
      <c r="D202" t="s">
        <v>589</v>
      </c>
      <c r="E202" s="24" t="s">
        <v>590</v>
      </c>
      <c r="F202" t="s">
        <v>591</v>
      </c>
      <c r="G202" t="s">
        <v>592</v>
      </c>
      <c r="H202" s="4" t="s">
        <v>1795</v>
      </c>
      <c r="I202" s="2">
        <v>1270783.26</v>
      </c>
      <c r="J202" s="1" t="s">
        <v>1606</v>
      </c>
      <c r="K202" s="1" t="s">
        <v>1796</v>
      </c>
      <c r="L202" s="3">
        <v>0.1223529411764706</v>
      </c>
      <c r="M202" s="1">
        <v>0</v>
      </c>
      <c r="N202" s="1" t="s">
        <v>1566</v>
      </c>
    </row>
    <row r="203" spans="1:14" ht="12.75" outlineLevel="2">
      <c r="A203" s="1" t="s">
        <v>389</v>
      </c>
      <c r="B203" t="s">
        <v>629</v>
      </c>
      <c r="C203" s="21">
        <v>1554</v>
      </c>
      <c r="D203" t="s">
        <v>589</v>
      </c>
      <c r="E203" s="24" t="s">
        <v>590</v>
      </c>
      <c r="F203" t="s">
        <v>591</v>
      </c>
      <c r="G203" t="s">
        <v>630</v>
      </c>
      <c r="H203" s="4" t="s">
        <v>1795</v>
      </c>
      <c r="I203" s="2">
        <v>3440726.88</v>
      </c>
      <c r="J203" s="1" t="s">
        <v>1606</v>
      </c>
      <c r="K203" s="1" t="s">
        <v>617</v>
      </c>
      <c r="L203" s="3">
        <v>0.36764705882352944</v>
      </c>
      <c r="M203" s="1">
        <v>0</v>
      </c>
      <c r="N203" s="1" t="s">
        <v>451</v>
      </c>
    </row>
    <row r="204" spans="1:14" ht="12.75" outlineLevel="2">
      <c r="A204" s="1" t="s">
        <v>390</v>
      </c>
      <c r="B204" t="s">
        <v>1917</v>
      </c>
      <c r="C204" s="21">
        <v>1554</v>
      </c>
      <c r="D204" t="s">
        <v>589</v>
      </c>
      <c r="E204" s="24" t="s">
        <v>1918</v>
      </c>
      <c r="F204" t="s">
        <v>1919</v>
      </c>
      <c r="G204" t="s">
        <v>1920</v>
      </c>
      <c r="H204" s="4" t="s">
        <v>1795</v>
      </c>
      <c r="I204" s="2">
        <v>3153199.01</v>
      </c>
      <c r="J204" s="1" t="s">
        <v>586</v>
      </c>
      <c r="K204" s="1" t="s">
        <v>617</v>
      </c>
      <c r="L204" s="3">
        <v>0.29411764705882354</v>
      </c>
      <c r="M204" s="1">
        <v>0</v>
      </c>
      <c r="N204" s="1" t="s">
        <v>1566</v>
      </c>
    </row>
    <row r="205" spans="1:14" ht="12.75" outlineLevel="2">
      <c r="A205" s="1" t="s">
        <v>391</v>
      </c>
      <c r="B205" t="s">
        <v>679</v>
      </c>
      <c r="C205" s="21">
        <v>1554</v>
      </c>
      <c r="D205" t="s">
        <v>589</v>
      </c>
      <c r="E205" s="24" t="s">
        <v>1598</v>
      </c>
      <c r="F205" t="s">
        <v>1599</v>
      </c>
      <c r="G205" t="s">
        <v>677</v>
      </c>
      <c r="H205" s="4" t="s">
        <v>1795</v>
      </c>
      <c r="I205" s="2">
        <v>2774815.12</v>
      </c>
      <c r="J205" s="1" t="s">
        <v>1588</v>
      </c>
      <c r="K205" s="1" t="s">
        <v>617</v>
      </c>
      <c r="L205" s="3">
        <v>0.25882352941176473</v>
      </c>
      <c r="M205" s="1">
        <v>0</v>
      </c>
      <c r="N205" s="1" t="s">
        <v>1566</v>
      </c>
    </row>
    <row r="206" spans="1:14" ht="12.75" outlineLevel="2">
      <c r="A206" s="1" t="s">
        <v>392</v>
      </c>
      <c r="B206" t="s">
        <v>719</v>
      </c>
      <c r="C206" s="21">
        <v>1554</v>
      </c>
      <c r="D206" t="s">
        <v>589</v>
      </c>
      <c r="E206" s="24" t="s">
        <v>716</v>
      </c>
      <c r="F206" t="s">
        <v>717</v>
      </c>
      <c r="G206" t="s">
        <v>718</v>
      </c>
      <c r="H206" s="4" t="s">
        <v>1795</v>
      </c>
      <c r="I206" s="2">
        <v>888891.5</v>
      </c>
      <c r="J206" s="1" t="s">
        <v>442</v>
      </c>
      <c r="K206" s="1" t="s">
        <v>1844</v>
      </c>
      <c r="L206" s="3">
        <v>0</v>
      </c>
      <c r="M206" s="1">
        <v>312</v>
      </c>
      <c r="N206" s="1" t="s">
        <v>1566</v>
      </c>
    </row>
    <row r="207" spans="1:14" ht="12.75" outlineLevel="2">
      <c r="A207" s="1" t="s">
        <v>393</v>
      </c>
      <c r="B207" t="s">
        <v>743</v>
      </c>
      <c r="C207" s="21">
        <v>1554</v>
      </c>
      <c r="D207" t="s">
        <v>589</v>
      </c>
      <c r="E207" s="24" t="s">
        <v>740</v>
      </c>
      <c r="F207" t="s">
        <v>741</v>
      </c>
      <c r="G207" t="s">
        <v>742</v>
      </c>
      <c r="H207" s="4" t="s">
        <v>1795</v>
      </c>
      <c r="I207" s="2">
        <v>2107186.18</v>
      </c>
      <c r="J207" s="1" t="s">
        <v>432</v>
      </c>
      <c r="K207" s="1" t="s">
        <v>1844</v>
      </c>
      <c r="L207" s="3">
        <v>0.18352941176470589</v>
      </c>
      <c r="M207" s="1">
        <v>0</v>
      </c>
      <c r="N207" s="1" t="s">
        <v>1566</v>
      </c>
    </row>
    <row r="208" spans="1:14" ht="12.75" outlineLevel="2">
      <c r="A208" s="1" t="s">
        <v>394</v>
      </c>
      <c r="B208" t="s">
        <v>748</v>
      </c>
      <c r="C208" s="21">
        <v>1554</v>
      </c>
      <c r="D208" t="s">
        <v>589</v>
      </c>
      <c r="E208" s="24" t="s">
        <v>745</v>
      </c>
      <c r="F208" t="s">
        <v>746</v>
      </c>
      <c r="G208" t="s">
        <v>747</v>
      </c>
      <c r="H208" s="4" t="s">
        <v>1795</v>
      </c>
      <c r="I208" s="2">
        <v>288863.96</v>
      </c>
      <c r="J208" s="1" t="s">
        <v>1606</v>
      </c>
      <c r="K208" s="1" t="s">
        <v>617</v>
      </c>
      <c r="L208" s="3">
        <v>0</v>
      </c>
      <c r="M208" s="1">
        <v>150</v>
      </c>
      <c r="N208" s="1" t="s">
        <v>451</v>
      </c>
    </row>
    <row r="209" spans="1:14" ht="12.75" outlineLevel="2">
      <c r="A209" s="1" t="s">
        <v>395</v>
      </c>
      <c r="B209" t="s">
        <v>762</v>
      </c>
      <c r="C209" s="21">
        <v>1554</v>
      </c>
      <c r="D209" t="s">
        <v>589</v>
      </c>
      <c r="E209" s="24" t="s">
        <v>759</v>
      </c>
      <c r="F209" t="s">
        <v>760</v>
      </c>
      <c r="G209" t="s">
        <v>761</v>
      </c>
      <c r="H209" s="4" t="s">
        <v>1795</v>
      </c>
      <c r="I209" s="2">
        <v>1891919.46</v>
      </c>
      <c r="J209" s="1" t="s">
        <v>432</v>
      </c>
      <c r="K209" s="1" t="s">
        <v>617</v>
      </c>
      <c r="L209" s="3">
        <v>0.17647058823529413</v>
      </c>
      <c r="M209" s="1">
        <v>0</v>
      </c>
      <c r="N209" s="1" t="s">
        <v>1566</v>
      </c>
    </row>
    <row r="210" spans="3:12" ht="12.75" outlineLevel="1">
      <c r="C210" s="22" t="s">
        <v>1657</v>
      </c>
      <c r="H210" s="4"/>
      <c r="I210" s="2">
        <f>SUBTOTAL(9,I202:I209)</f>
        <v>15816385.370000001</v>
      </c>
      <c r="L210" s="3"/>
    </row>
    <row r="211" spans="1:14" ht="12.75" outlineLevel="2">
      <c r="A211" s="1" t="s">
        <v>1636</v>
      </c>
      <c r="B211" t="s">
        <v>1582</v>
      </c>
      <c r="C211" s="21">
        <v>1555</v>
      </c>
      <c r="D211" t="s">
        <v>1583</v>
      </c>
      <c r="E211" s="24" t="s">
        <v>1584</v>
      </c>
      <c r="F211" t="s">
        <v>1585</v>
      </c>
      <c r="G211" t="s">
        <v>1586</v>
      </c>
      <c r="H211" s="4" t="s">
        <v>1587</v>
      </c>
      <c r="I211" s="2">
        <v>375231.62</v>
      </c>
      <c r="J211" s="1" t="s">
        <v>1588</v>
      </c>
      <c r="K211" s="1" t="s">
        <v>433</v>
      </c>
      <c r="L211" s="3">
        <v>0.37411764705882355</v>
      </c>
      <c r="M211" s="1">
        <v>0</v>
      </c>
      <c r="N211" s="1" t="s">
        <v>1566</v>
      </c>
    </row>
    <row r="212" spans="1:14" ht="12.75" outlineLevel="2">
      <c r="A212" s="1" t="s">
        <v>1637</v>
      </c>
      <c r="B212" t="s">
        <v>1589</v>
      </c>
      <c r="C212" s="21">
        <v>1555</v>
      </c>
      <c r="D212" t="s">
        <v>1583</v>
      </c>
      <c r="E212" s="24" t="s">
        <v>1584</v>
      </c>
      <c r="F212" t="s">
        <v>1585</v>
      </c>
      <c r="G212" t="s">
        <v>1586</v>
      </c>
      <c r="H212" s="4" t="s">
        <v>1587</v>
      </c>
      <c r="I212" s="2">
        <v>2318439.42</v>
      </c>
      <c r="J212" s="1" t="s">
        <v>1588</v>
      </c>
      <c r="K212" s="1" t="s">
        <v>433</v>
      </c>
      <c r="L212" s="3">
        <v>0.18705882352941178</v>
      </c>
      <c r="M212" s="1">
        <v>0</v>
      </c>
      <c r="N212" s="1" t="s">
        <v>1566</v>
      </c>
    </row>
    <row r="213" spans="1:14" ht="12.75" outlineLevel="2">
      <c r="A213" s="1" t="s">
        <v>1638</v>
      </c>
      <c r="B213" t="s">
        <v>823</v>
      </c>
      <c r="C213" s="21">
        <v>1555</v>
      </c>
      <c r="D213" t="s">
        <v>1583</v>
      </c>
      <c r="E213" s="24" t="s">
        <v>820</v>
      </c>
      <c r="F213" t="s">
        <v>821</v>
      </c>
      <c r="G213" t="s">
        <v>822</v>
      </c>
      <c r="H213" s="4" t="s">
        <v>728</v>
      </c>
      <c r="I213" s="2">
        <v>157659.96</v>
      </c>
      <c r="J213" s="1" t="s">
        <v>450</v>
      </c>
      <c r="K213" s="1" t="s">
        <v>617</v>
      </c>
      <c r="L213" s="3">
        <v>0.014705882352941176</v>
      </c>
      <c r="M213" s="1">
        <v>0</v>
      </c>
      <c r="N213" s="1" t="s">
        <v>1566</v>
      </c>
    </row>
    <row r="214" spans="8:9" ht="12.75" outlineLevel="2">
      <c r="H214" s="4"/>
      <c r="I214" s="2"/>
    </row>
    <row r="215" spans="3:9" ht="12.75" outlineLevel="1">
      <c r="C215" s="22" t="s">
        <v>1658</v>
      </c>
      <c r="I215" s="2">
        <f>SUBTOTAL(9,I211:I214)</f>
        <v>2851331</v>
      </c>
    </row>
    <row r="216" spans="3:9" ht="12.75">
      <c r="C216" s="22" t="s">
        <v>396</v>
      </c>
      <c r="I216" s="25">
        <f>SUBTOTAL(9,I2:I214)</f>
        <v>421730691.40000004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temeljnih projektov 2004, Univerza v Ljubljani </oddHeader>
    <oddFooter xml:space="preserve">&amp;CJavna agencija za raziskovalno dejavnost Republike Slovenije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N42"/>
  <sheetViews>
    <sheetView workbookViewId="0" topLeftCell="A1">
      <pane ySplit="1" topLeftCell="BM2" activePane="bottomLeft" state="frozen"/>
      <selection pane="topLeft" activeCell="D1" sqref="D1"/>
      <selection pane="bottomLeft" activeCell="A1" sqref="A1"/>
    </sheetView>
  </sheetViews>
  <sheetFormatPr defaultColWidth="9.140625" defaultRowHeight="12.75" outlineLevelRow="2"/>
  <cols>
    <col min="1" max="1" width="9.140625" style="1" customWidth="1"/>
    <col min="2" max="2" width="17.7109375" style="0" customWidth="1"/>
    <col min="3" max="3" width="10.8515625" style="21" customWidth="1"/>
    <col min="4" max="4" width="30.28125" style="0" customWidth="1"/>
    <col min="5" max="5" width="14.421875" style="24" customWidth="1"/>
    <col min="6" max="6" width="24.140625" style="0" customWidth="1"/>
    <col min="7" max="7" width="36.28125" style="0" customWidth="1"/>
    <col min="8" max="8" width="16.7109375" style="0" customWidth="1"/>
    <col min="9" max="9" width="15.57421875" style="0" customWidth="1"/>
    <col min="10" max="10" width="10.28125" style="1" customWidth="1"/>
    <col min="11" max="11" width="17.140625" style="1" customWidth="1"/>
    <col min="12" max="14" width="9.140625" style="1" customWidth="1"/>
  </cols>
  <sheetData>
    <row r="1" spans="1:14" s="14" customFormat="1" ht="22.5" customHeight="1">
      <c r="A1" s="13" t="s">
        <v>200</v>
      </c>
      <c r="B1" s="14" t="s">
        <v>2437</v>
      </c>
      <c r="C1" s="20" t="s">
        <v>201</v>
      </c>
      <c r="D1" s="14" t="s">
        <v>1361</v>
      </c>
      <c r="E1" s="23" t="s">
        <v>202</v>
      </c>
      <c r="F1" s="14" t="s">
        <v>1362</v>
      </c>
      <c r="G1" s="14" t="s">
        <v>1363</v>
      </c>
      <c r="H1" s="15" t="s">
        <v>203</v>
      </c>
      <c r="I1" s="16" t="s">
        <v>423</v>
      </c>
      <c r="J1" s="13" t="s">
        <v>204</v>
      </c>
      <c r="K1" s="13" t="s">
        <v>1234</v>
      </c>
      <c r="L1" s="17" t="s">
        <v>424</v>
      </c>
      <c r="M1" s="17" t="s">
        <v>205</v>
      </c>
      <c r="N1" s="13" t="s">
        <v>425</v>
      </c>
    </row>
    <row r="2" spans="1:14" ht="12.75" outlineLevel="2">
      <c r="A2" s="1" t="s">
        <v>206</v>
      </c>
      <c r="B2" t="s">
        <v>1526</v>
      </c>
      <c r="C2" s="21">
        <v>482</v>
      </c>
      <c r="D2" t="s">
        <v>1527</v>
      </c>
      <c r="E2" s="24" t="s">
        <v>1522</v>
      </c>
      <c r="F2" t="s">
        <v>1523</v>
      </c>
      <c r="G2" t="s">
        <v>1524</v>
      </c>
      <c r="H2" s="5" t="s">
        <v>1088</v>
      </c>
      <c r="I2" s="2">
        <v>88498</v>
      </c>
      <c r="J2" s="1" t="s">
        <v>1558</v>
      </c>
      <c r="K2" s="1" t="s">
        <v>1799</v>
      </c>
      <c r="L2" s="3">
        <v>0.08823529411764706</v>
      </c>
      <c r="M2" s="1">
        <v>0</v>
      </c>
      <c r="N2" s="1" t="s">
        <v>1566</v>
      </c>
    </row>
    <row r="3" spans="1:14" ht="12.75" outlineLevel="2">
      <c r="A3" s="1" t="s">
        <v>207</v>
      </c>
      <c r="B3" t="s">
        <v>1528</v>
      </c>
      <c r="C3" s="21">
        <v>482</v>
      </c>
      <c r="D3" t="s">
        <v>1527</v>
      </c>
      <c r="E3" s="24" t="s">
        <v>1522</v>
      </c>
      <c r="F3" t="s">
        <v>1523</v>
      </c>
      <c r="G3" t="s">
        <v>1524</v>
      </c>
      <c r="H3" s="5" t="s">
        <v>1088</v>
      </c>
      <c r="I3" s="2">
        <v>1019781.57</v>
      </c>
      <c r="J3" s="1" t="s">
        <v>1558</v>
      </c>
      <c r="K3" s="1" t="s">
        <v>1799</v>
      </c>
      <c r="L3" s="3">
        <v>0.08823529411764706</v>
      </c>
      <c r="M3" s="1">
        <v>0</v>
      </c>
      <c r="N3" s="1" t="s">
        <v>1566</v>
      </c>
    </row>
    <row r="4" spans="3:12" ht="12.75" outlineLevel="1">
      <c r="C4" s="22" t="s">
        <v>1659</v>
      </c>
      <c r="H4" s="5"/>
      <c r="I4" s="2">
        <f>SUBTOTAL(9,I2:I3)</f>
        <v>1108279.5699999998</v>
      </c>
      <c r="L4" s="3"/>
    </row>
    <row r="5" spans="1:14" ht="12.75" outlineLevel="2">
      <c r="A5" s="1" t="s">
        <v>208</v>
      </c>
      <c r="B5" t="s">
        <v>2210</v>
      </c>
      <c r="C5" s="21">
        <v>585</v>
      </c>
      <c r="D5" t="s">
        <v>2211</v>
      </c>
      <c r="E5" s="24" t="s">
        <v>2212</v>
      </c>
      <c r="F5" t="s">
        <v>2213</v>
      </c>
      <c r="G5" t="s">
        <v>2214</v>
      </c>
      <c r="H5" s="5" t="s">
        <v>2202</v>
      </c>
      <c r="I5" s="2">
        <v>556893.8</v>
      </c>
      <c r="J5" s="1" t="s">
        <v>669</v>
      </c>
      <c r="K5" s="1" t="s">
        <v>433</v>
      </c>
      <c r="L5" s="3">
        <v>0.7058823529411765</v>
      </c>
      <c r="M5" s="1">
        <v>0</v>
      </c>
      <c r="N5" s="1" t="s">
        <v>2171</v>
      </c>
    </row>
    <row r="6" spans="1:14" ht="12.75" outlineLevel="2">
      <c r="A6" s="1" t="s">
        <v>209</v>
      </c>
      <c r="B6" t="s">
        <v>2215</v>
      </c>
      <c r="C6" s="21">
        <v>585</v>
      </c>
      <c r="D6" t="s">
        <v>2211</v>
      </c>
      <c r="E6" s="24" t="s">
        <v>2212</v>
      </c>
      <c r="F6" t="s">
        <v>2213</v>
      </c>
      <c r="G6" t="s">
        <v>2214</v>
      </c>
      <c r="H6" s="5" t="s">
        <v>2202</v>
      </c>
      <c r="I6" s="2">
        <v>3417084</v>
      </c>
      <c r="J6" s="1" t="s">
        <v>669</v>
      </c>
      <c r="K6" s="1" t="s">
        <v>433</v>
      </c>
      <c r="L6" s="3">
        <v>0.35294117647058826</v>
      </c>
      <c r="M6" s="1">
        <v>0</v>
      </c>
      <c r="N6" s="1" t="s">
        <v>2171</v>
      </c>
    </row>
    <row r="7" spans="1:14" ht="12.75" outlineLevel="2">
      <c r="A7" s="1" t="s">
        <v>210</v>
      </c>
      <c r="B7" t="s">
        <v>2251</v>
      </c>
      <c r="C7" s="21">
        <v>585</v>
      </c>
      <c r="D7" t="s">
        <v>2211</v>
      </c>
      <c r="E7" s="24" t="s">
        <v>2252</v>
      </c>
      <c r="F7" t="s">
        <v>2253</v>
      </c>
      <c r="G7" t="s">
        <v>2254</v>
      </c>
      <c r="H7" s="5" t="s">
        <v>2202</v>
      </c>
      <c r="I7" s="2">
        <v>263596.38</v>
      </c>
      <c r="J7" s="1" t="s">
        <v>583</v>
      </c>
      <c r="K7" s="1" t="s">
        <v>433</v>
      </c>
      <c r="L7" s="3">
        <v>0.3341176470588235</v>
      </c>
      <c r="M7" s="1">
        <v>0</v>
      </c>
      <c r="N7" s="1" t="s">
        <v>2171</v>
      </c>
    </row>
    <row r="8" spans="1:14" ht="12.75" outlineLevel="2">
      <c r="A8" s="1" t="s">
        <v>211</v>
      </c>
      <c r="B8" t="s">
        <v>2255</v>
      </c>
      <c r="C8" s="21">
        <v>585</v>
      </c>
      <c r="D8" t="s">
        <v>2211</v>
      </c>
      <c r="E8" s="24" t="s">
        <v>2252</v>
      </c>
      <c r="F8" t="s">
        <v>2253</v>
      </c>
      <c r="G8" t="s">
        <v>2254</v>
      </c>
      <c r="H8" s="5" t="s">
        <v>2202</v>
      </c>
      <c r="I8" s="2">
        <v>1617419.76</v>
      </c>
      <c r="J8" s="1" t="s">
        <v>583</v>
      </c>
      <c r="K8" s="1" t="s">
        <v>433</v>
      </c>
      <c r="L8" s="3">
        <v>0.16705882352941176</v>
      </c>
      <c r="M8" s="1">
        <v>0</v>
      </c>
      <c r="N8" s="1" t="s">
        <v>2171</v>
      </c>
    </row>
    <row r="9" spans="1:14" ht="12.75" outlineLevel="2">
      <c r="A9" s="1" t="s">
        <v>212</v>
      </c>
      <c r="B9" t="s">
        <v>1128</v>
      </c>
      <c r="C9" s="21">
        <v>585</v>
      </c>
      <c r="D9" t="s">
        <v>2211</v>
      </c>
      <c r="E9" s="24" t="s">
        <v>1129</v>
      </c>
      <c r="F9" t="s">
        <v>1130</v>
      </c>
      <c r="G9" t="s">
        <v>1131</v>
      </c>
      <c r="H9" s="5" t="s">
        <v>2202</v>
      </c>
      <c r="I9" s="2">
        <v>2394641.21</v>
      </c>
      <c r="J9" s="1" t="s">
        <v>432</v>
      </c>
      <c r="K9" s="1" t="s">
        <v>617</v>
      </c>
      <c r="L9" s="3">
        <v>0.23529411764705882</v>
      </c>
      <c r="M9" s="1">
        <v>100</v>
      </c>
      <c r="N9" s="1" t="s">
        <v>451</v>
      </c>
    </row>
    <row r="10" spans="3:12" ht="12.75" outlineLevel="1">
      <c r="C10" s="22" t="s">
        <v>1660</v>
      </c>
      <c r="H10" s="5"/>
      <c r="I10" s="2">
        <f>SUBTOTAL(9,I5:I9)</f>
        <v>8249635.149999999</v>
      </c>
      <c r="L10" s="3"/>
    </row>
    <row r="11" spans="1:14" ht="12.75" outlineLevel="2">
      <c r="A11" s="1" t="s">
        <v>213</v>
      </c>
      <c r="B11" t="s">
        <v>771</v>
      </c>
      <c r="C11" s="21">
        <v>589</v>
      </c>
      <c r="D11" t="s">
        <v>772</v>
      </c>
      <c r="E11" s="24" t="s">
        <v>550</v>
      </c>
      <c r="F11" t="s">
        <v>551</v>
      </c>
      <c r="G11" t="s">
        <v>773</v>
      </c>
      <c r="H11" s="5" t="s">
        <v>616</v>
      </c>
      <c r="I11" s="2">
        <v>472979.86</v>
      </c>
      <c r="J11" s="1" t="s">
        <v>1565</v>
      </c>
      <c r="K11" s="1" t="s">
        <v>617</v>
      </c>
      <c r="L11" s="3">
        <v>0.04411764705882353</v>
      </c>
      <c r="M11" s="1">
        <v>0</v>
      </c>
      <c r="N11" s="1" t="s">
        <v>1566</v>
      </c>
    </row>
    <row r="12" spans="1:14" ht="12.75" outlineLevel="2">
      <c r="A12" s="1" t="s">
        <v>214</v>
      </c>
      <c r="B12" t="s">
        <v>1165</v>
      </c>
      <c r="C12" s="21">
        <v>589</v>
      </c>
      <c r="D12" t="s">
        <v>772</v>
      </c>
      <c r="E12" s="24" t="s">
        <v>1166</v>
      </c>
      <c r="F12" t="s">
        <v>1167</v>
      </c>
      <c r="G12" t="s">
        <v>1168</v>
      </c>
      <c r="H12" s="5" t="s">
        <v>2182</v>
      </c>
      <c r="I12" s="2">
        <v>2174434.66</v>
      </c>
      <c r="J12" s="1" t="s">
        <v>994</v>
      </c>
      <c r="K12" s="1" t="s">
        <v>617</v>
      </c>
      <c r="L12" s="3">
        <v>0.21176470588235294</v>
      </c>
      <c r="M12" s="1">
        <v>100</v>
      </c>
      <c r="N12" s="1" t="s">
        <v>451</v>
      </c>
    </row>
    <row r="13" spans="1:14" ht="12.75" outlineLevel="2">
      <c r="A13" s="1" t="s">
        <v>215</v>
      </c>
      <c r="B13" t="s">
        <v>20</v>
      </c>
      <c r="C13" s="21">
        <v>589</v>
      </c>
      <c r="D13" t="s">
        <v>772</v>
      </c>
      <c r="E13" s="24" t="s">
        <v>21</v>
      </c>
      <c r="F13" t="s">
        <v>22</v>
      </c>
      <c r="G13" t="s">
        <v>23</v>
      </c>
      <c r="H13" s="5" t="s">
        <v>2469</v>
      </c>
      <c r="I13" s="2">
        <v>495635.48</v>
      </c>
      <c r="J13" s="1" t="s">
        <v>583</v>
      </c>
      <c r="K13" s="1" t="s">
        <v>433</v>
      </c>
      <c r="L13" s="3">
        <v>0.6282352941176471</v>
      </c>
      <c r="M13" s="1">
        <v>0</v>
      </c>
      <c r="N13" s="1" t="s">
        <v>2171</v>
      </c>
    </row>
    <row r="14" spans="1:14" ht="12.75" outlineLevel="2">
      <c r="A14" s="1" t="s">
        <v>216</v>
      </c>
      <c r="B14" t="s">
        <v>24</v>
      </c>
      <c r="C14" s="21">
        <v>589</v>
      </c>
      <c r="D14" t="s">
        <v>772</v>
      </c>
      <c r="E14" s="24" t="s">
        <v>21</v>
      </c>
      <c r="F14" t="s">
        <v>22</v>
      </c>
      <c r="G14" t="s">
        <v>23</v>
      </c>
      <c r="H14" s="5" t="s">
        <v>2469</v>
      </c>
      <c r="I14" s="2">
        <v>3041204.76</v>
      </c>
      <c r="J14" s="1" t="s">
        <v>583</v>
      </c>
      <c r="K14" s="1" t="s">
        <v>433</v>
      </c>
      <c r="L14" s="3">
        <v>0.31411764705882356</v>
      </c>
      <c r="M14" s="1">
        <v>0</v>
      </c>
      <c r="N14" s="1" t="s">
        <v>2171</v>
      </c>
    </row>
    <row r="15" spans="1:14" ht="12.75" outlineLevel="2">
      <c r="A15" s="1" t="s">
        <v>217</v>
      </c>
      <c r="B15" t="s">
        <v>1291</v>
      </c>
      <c r="C15" s="21">
        <v>589</v>
      </c>
      <c r="D15" t="s">
        <v>772</v>
      </c>
      <c r="E15" s="24" t="s">
        <v>1292</v>
      </c>
      <c r="F15" t="s">
        <v>1293</v>
      </c>
      <c r="G15" t="s">
        <v>1294</v>
      </c>
      <c r="H15" s="5" t="s">
        <v>1295</v>
      </c>
      <c r="I15" s="2">
        <v>1156439.5</v>
      </c>
      <c r="J15" s="1" t="s">
        <v>432</v>
      </c>
      <c r="K15" s="1" t="s">
        <v>433</v>
      </c>
      <c r="L15" s="3">
        <v>1.3094117647058823</v>
      </c>
      <c r="M15" s="1">
        <v>0</v>
      </c>
      <c r="N15" s="1" t="s">
        <v>451</v>
      </c>
    </row>
    <row r="16" spans="1:14" ht="12.75" outlineLevel="2">
      <c r="A16" s="1" t="s">
        <v>218</v>
      </c>
      <c r="B16" t="s">
        <v>1296</v>
      </c>
      <c r="C16" s="21">
        <v>589</v>
      </c>
      <c r="D16" t="s">
        <v>772</v>
      </c>
      <c r="E16" s="24" t="s">
        <v>1292</v>
      </c>
      <c r="F16" t="s">
        <v>1293</v>
      </c>
      <c r="G16" t="s">
        <v>1294</v>
      </c>
      <c r="H16" s="5" t="s">
        <v>1295</v>
      </c>
      <c r="I16" s="2">
        <v>7120651.23</v>
      </c>
      <c r="J16" s="1" t="s">
        <v>432</v>
      </c>
      <c r="K16" s="1" t="s">
        <v>433</v>
      </c>
      <c r="L16" s="3">
        <v>0.6547058823529411</v>
      </c>
      <c r="M16" s="1">
        <v>0</v>
      </c>
      <c r="N16" s="1" t="s">
        <v>451</v>
      </c>
    </row>
    <row r="17" spans="1:14" ht="12.75" outlineLevel="2">
      <c r="A17" s="1" t="s">
        <v>219</v>
      </c>
      <c r="B17" t="s">
        <v>166</v>
      </c>
      <c r="C17" s="21">
        <v>589</v>
      </c>
      <c r="D17" t="s">
        <v>772</v>
      </c>
      <c r="E17" s="24" t="s">
        <v>162</v>
      </c>
      <c r="F17" t="s">
        <v>163</v>
      </c>
      <c r="G17" t="s">
        <v>164</v>
      </c>
      <c r="H17" s="5" t="s">
        <v>165</v>
      </c>
      <c r="I17" s="2">
        <v>3133965.72</v>
      </c>
      <c r="J17" s="1" t="s">
        <v>442</v>
      </c>
      <c r="K17" s="1" t="s">
        <v>617</v>
      </c>
      <c r="L17" s="3">
        <v>0.31058823529411766</v>
      </c>
      <c r="M17" s="1">
        <v>118</v>
      </c>
      <c r="N17" s="1" t="s">
        <v>451</v>
      </c>
    </row>
    <row r="18" spans="1:14" ht="12.75" outlineLevel="2">
      <c r="A18" s="1" t="s">
        <v>220</v>
      </c>
      <c r="B18" t="s">
        <v>1454</v>
      </c>
      <c r="C18" s="21">
        <v>589</v>
      </c>
      <c r="D18" t="s">
        <v>772</v>
      </c>
      <c r="E18" s="24" t="s">
        <v>1292</v>
      </c>
      <c r="F18" t="s">
        <v>1293</v>
      </c>
      <c r="G18" t="s">
        <v>1455</v>
      </c>
      <c r="H18" s="5" t="s">
        <v>1427</v>
      </c>
      <c r="I18" s="2">
        <v>5437865.96</v>
      </c>
      <c r="J18" s="1" t="s">
        <v>432</v>
      </c>
      <c r="K18" s="1" t="s">
        <v>617</v>
      </c>
      <c r="L18" s="3">
        <v>0.5547058823529412</v>
      </c>
      <c r="M18" s="1">
        <v>128</v>
      </c>
      <c r="N18" s="1" t="s">
        <v>451</v>
      </c>
    </row>
    <row r="19" spans="1:14" ht="12.75" outlineLevel="2">
      <c r="A19" s="1" t="s">
        <v>221</v>
      </c>
      <c r="B19" t="s">
        <v>1464</v>
      </c>
      <c r="C19" s="21">
        <v>589</v>
      </c>
      <c r="D19" t="s">
        <v>772</v>
      </c>
      <c r="E19" s="24" t="s">
        <v>1465</v>
      </c>
      <c r="F19" t="s">
        <v>1466</v>
      </c>
      <c r="G19" t="s">
        <v>1467</v>
      </c>
      <c r="H19" s="5" t="s">
        <v>2481</v>
      </c>
      <c r="I19" s="2">
        <v>2708540.2</v>
      </c>
      <c r="J19" s="1" t="s">
        <v>1558</v>
      </c>
      <c r="K19" s="1" t="s">
        <v>617</v>
      </c>
      <c r="L19" s="3">
        <v>0.28941176470588237</v>
      </c>
      <c r="M19" s="1">
        <v>0</v>
      </c>
      <c r="N19" s="1" t="s">
        <v>451</v>
      </c>
    </row>
    <row r="20" spans="3:12" ht="12.75" outlineLevel="1">
      <c r="C20" s="22" t="s">
        <v>1661</v>
      </c>
      <c r="H20" s="5"/>
      <c r="I20" s="2">
        <f>SUBTOTAL(9,I11:I19)</f>
        <v>25741717.37</v>
      </c>
      <c r="L20" s="3"/>
    </row>
    <row r="21" spans="1:14" ht="12.75" outlineLevel="2">
      <c r="A21" s="1" t="s">
        <v>222</v>
      </c>
      <c r="B21" t="s">
        <v>2204</v>
      </c>
      <c r="C21" s="21">
        <v>592</v>
      </c>
      <c r="D21" t="s">
        <v>2205</v>
      </c>
      <c r="E21" s="24" t="s">
        <v>2206</v>
      </c>
      <c r="F21" t="s">
        <v>2207</v>
      </c>
      <c r="G21" t="s">
        <v>2208</v>
      </c>
      <c r="H21" s="5" t="s">
        <v>2188</v>
      </c>
      <c r="I21" s="2">
        <v>324854.7</v>
      </c>
      <c r="J21" s="1" t="s">
        <v>586</v>
      </c>
      <c r="K21" s="1" t="s">
        <v>433</v>
      </c>
      <c r="L21" s="3">
        <v>0.4117647058823529</v>
      </c>
      <c r="M21" s="1">
        <v>0</v>
      </c>
      <c r="N21" s="1" t="s">
        <v>2171</v>
      </c>
    </row>
    <row r="22" spans="1:14" ht="12.75" outlineLevel="2">
      <c r="A22" s="1" t="s">
        <v>223</v>
      </c>
      <c r="B22" t="s">
        <v>2209</v>
      </c>
      <c r="C22" s="21">
        <v>592</v>
      </c>
      <c r="D22" t="s">
        <v>2205</v>
      </c>
      <c r="E22" s="24" t="s">
        <v>2206</v>
      </c>
      <c r="F22" t="s">
        <v>2207</v>
      </c>
      <c r="G22" t="s">
        <v>2208</v>
      </c>
      <c r="H22" s="5" t="s">
        <v>2188</v>
      </c>
      <c r="I22" s="2">
        <v>1993299</v>
      </c>
      <c r="J22" s="1" t="s">
        <v>586</v>
      </c>
      <c r="K22" s="1" t="s">
        <v>433</v>
      </c>
      <c r="L22" s="3">
        <v>0.20588235294117646</v>
      </c>
      <c r="M22" s="1">
        <v>0</v>
      </c>
      <c r="N22" s="1" t="s">
        <v>2171</v>
      </c>
    </row>
    <row r="23" spans="1:14" ht="12.75" outlineLevel="2">
      <c r="A23" s="1" t="s">
        <v>224</v>
      </c>
      <c r="B23" t="s">
        <v>2342</v>
      </c>
      <c r="C23" s="21">
        <v>592</v>
      </c>
      <c r="D23" t="s">
        <v>2205</v>
      </c>
      <c r="E23" s="24" t="s">
        <v>2339</v>
      </c>
      <c r="F23" t="s">
        <v>2340</v>
      </c>
      <c r="G23" t="s">
        <v>2341</v>
      </c>
      <c r="H23" s="5" t="s">
        <v>2202</v>
      </c>
      <c r="I23" s="2">
        <v>481439.9</v>
      </c>
      <c r="J23" s="1" t="s">
        <v>586</v>
      </c>
      <c r="K23" s="1" t="s">
        <v>617</v>
      </c>
      <c r="L23" s="3">
        <v>0</v>
      </c>
      <c r="M23" s="1">
        <v>250</v>
      </c>
      <c r="N23" s="1" t="s">
        <v>451</v>
      </c>
    </row>
    <row r="24" spans="1:14" ht="12.75" outlineLevel="2">
      <c r="A24" s="1" t="s">
        <v>225</v>
      </c>
      <c r="B24" t="s">
        <v>1132</v>
      </c>
      <c r="C24" s="21">
        <v>592</v>
      </c>
      <c r="D24" t="s">
        <v>2205</v>
      </c>
      <c r="E24" s="24" t="s">
        <v>1133</v>
      </c>
      <c r="F24" t="s">
        <v>1134</v>
      </c>
      <c r="G24" t="s">
        <v>1135</v>
      </c>
      <c r="H24" s="5" t="s">
        <v>2188</v>
      </c>
      <c r="I24" s="2">
        <v>5646747.22</v>
      </c>
      <c r="J24" s="1" t="s">
        <v>586</v>
      </c>
      <c r="K24" s="1" t="s">
        <v>617</v>
      </c>
      <c r="L24" s="3">
        <v>0.35294117647058826</v>
      </c>
      <c r="M24" s="1">
        <v>1217</v>
      </c>
      <c r="N24" s="1" t="s">
        <v>451</v>
      </c>
    </row>
    <row r="25" spans="3:12" ht="12.75" outlineLevel="1">
      <c r="C25" s="22" t="s">
        <v>1662</v>
      </c>
      <c r="H25" s="5"/>
      <c r="I25" s="2">
        <f>SUBTOTAL(9,I21:I24)</f>
        <v>8446340.82</v>
      </c>
      <c r="L25" s="3"/>
    </row>
    <row r="26" spans="1:14" ht="12.75" outlineLevel="2">
      <c r="A26" s="1" t="s">
        <v>226</v>
      </c>
      <c r="B26" t="s">
        <v>939</v>
      </c>
      <c r="C26" s="21">
        <v>794</v>
      </c>
      <c r="D26" t="s">
        <v>940</v>
      </c>
      <c r="E26" s="24" t="s">
        <v>934</v>
      </c>
      <c r="F26" t="s">
        <v>935</v>
      </c>
      <c r="G26" t="s">
        <v>936</v>
      </c>
      <c r="H26" s="5" t="s">
        <v>937</v>
      </c>
      <c r="I26" s="2">
        <v>410765.37</v>
      </c>
      <c r="J26" s="1" t="s">
        <v>1558</v>
      </c>
      <c r="K26" s="1" t="s">
        <v>617</v>
      </c>
      <c r="L26" s="3">
        <v>0.029411764705882353</v>
      </c>
      <c r="M26" s="1">
        <v>35</v>
      </c>
      <c r="N26" s="1" t="s">
        <v>1566</v>
      </c>
    </row>
    <row r="27" spans="1:14" ht="12.75" outlineLevel="2">
      <c r="A27" s="1" t="s">
        <v>227</v>
      </c>
      <c r="B27" t="s">
        <v>974</v>
      </c>
      <c r="C27" s="21">
        <v>794</v>
      </c>
      <c r="D27" t="s">
        <v>940</v>
      </c>
      <c r="E27" s="24" t="s">
        <v>975</v>
      </c>
      <c r="F27" t="s">
        <v>976</v>
      </c>
      <c r="G27" t="s">
        <v>977</v>
      </c>
      <c r="H27" s="5" t="s">
        <v>937</v>
      </c>
      <c r="I27" s="2">
        <v>6148738.15</v>
      </c>
      <c r="J27" s="1" t="s">
        <v>583</v>
      </c>
      <c r="K27" s="1" t="s">
        <v>617</v>
      </c>
      <c r="L27" s="3">
        <v>0.5735294117647058</v>
      </c>
      <c r="M27" s="1">
        <v>0</v>
      </c>
      <c r="N27" s="1" t="s">
        <v>1566</v>
      </c>
    </row>
    <row r="28" spans="3:12" ht="12.75" outlineLevel="1">
      <c r="C28" s="22" t="s">
        <v>1663</v>
      </c>
      <c r="H28" s="5"/>
      <c r="I28" s="2">
        <f>SUBTOTAL(9,I26:I27)</f>
        <v>6559503.5200000005</v>
      </c>
      <c r="L28" s="3"/>
    </row>
    <row r="29" spans="1:14" ht="12.75" outlineLevel="2">
      <c r="A29" s="1" t="s">
        <v>228</v>
      </c>
      <c r="B29" t="s">
        <v>561</v>
      </c>
      <c r="C29" s="21">
        <v>795</v>
      </c>
      <c r="D29" t="s">
        <v>562</v>
      </c>
      <c r="E29" s="24" t="s">
        <v>556</v>
      </c>
      <c r="F29" t="s">
        <v>557</v>
      </c>
      <c r="G29" t="s">
        <v>558</v>
      </c>
      <c r="H29" s="5" t="s">
        <v>1594</v>
      </c>
      <c r="I29" s="2">
        <v>206495.4</v>
      </c>
      <c r="J29" s="1" t="s">
        <v>563</v>
      </c>
      <c r="K29" s="1" t="s">
        <v>433</v>
      </c>
      <c r="L29" s="3">
        <v>0.20588235294117646</v>
      </c>
      <c r="M29" s="1">
        <v>0</v>
      </c>
      <c r="N29" s="1" t="s">
        <v>1566</v>
      </c>
    </row>
    <row r="30" spans="1:14" ht="12.75" outlineLevel="2">
      <c r="A30" s="1" t="s">
        <v>229</v>
      </c>
      <c r="B30" t="s">
        <v>564</v>
      </c>
      <c r="C30" s="21">
        <v>795</v>
      </c>
      <c r="D30" t="s">
        <v>562</v>
      </c>
      <c r="E30" s="24" t="s">
        <v>556</v>
      </c>
      <c r="F30" t="s">
        <v>557</v>
      </c>
      <c r="G30" t="s">
        <v>558</v>
      </c>
      <c r="H30" s="5" t="s">
        <v>1594</v>
      </c>
      <c r="I30" s="2">
        <v>1275870.75</v>
      </c>
      <c r="J30" s="1" t="s">
        <v>563</v>
      </c>
      <c r="K30" s="1" t="s">
        <v>433</v>
      </c>
      <c r="L30" s="3">
        <v>0.10294117647058823</v>
      </c>
      <c r="M30" s="1">
        <v>0</v>
      </c>
      <c r="N30" s="1" t="s">
        <v>1566</v>
      </c>
    </row>
    <row r="31" spans="1:14" ht="12.75" outlineLevel="2">
      <c r="A31" s="1" t="s">
        <v>230</v>
      </c>
      <c r="B31" t="s">
        <v>880</v>
      </c>
      <c r="C31" s="21">
        <v>795</v>
      </c>
      <c r="D31" t="s">
        <v>562</v>
      </c>
      <c r="E31" s="24" t="s">
        <v>881</v>
      </c>
      <c r="F31" t="s">
        <v>882</v>
      </c>
      <c r="G31" t="s">
        <v>883</v>
      </c>
      <c r="H31" s="5" t="s">
        <v>884</v>
      </c>
      <c r="I31" s="2">
        <v>235994.7</v>
      </c>
      <c r="J31" s="1" t="s">
        <v>885</v>
      </c>
      <c r="K31" s="1" t="s">
        <v>433</v>
      </c>
      <c r="L31" s="3">
        <v>0.23529411764705882</v>
      </c>
      <c r="M31" s="1">
        <v>0</v>
      </c>
      <c r="N31" s="1" t="s">
        <v>1566</v>
      </c>
    </row>
    <row r="32" spans="1:14" ht="12.75" outlineLevel="2">
      <c r="A32" s="1" t="s">
        <v>231</v>
      </c>
      <c r="B32" t="s">
        <v>886</v>
      </c>
      <c r="C32" s="21">
        <v>795</v>
      </c>
      <c r="D32" t="s">
        <v>562</v>
      </c>
      <c r="E32" s="24" t="s">
        <v>881</v>
      </c>
      <c r="F32" t="s">
        <v>882</v>
      </c>
      <c r="G32" t="s">
        <v>883</v>
      </c>
      <c r="H32" s="5" t="s">
        <v>884</v>
      </c>
      <c r="I32" s="2">
        <v>1458138</v>
      </c>
      <c r="J32" s="1" t="s">
        <v>885</v>
      </c>
      <c r="K32" s="1" t="s">
        <v>433</v>
      </c>
      <c r="L32" s="3">
        <v>0.11764705882352941</v>
      </c>
      <c r="M32" s="1">
        <v>0</v>
      </c>
      <c r="N32" s="1" t="s">
        <v>1566</v>
      </c>
    </row>
    <row r="33" spans="3:12" ht="12.75" outlineLevel="1">
      <c r="C33" s="22" t="s">
        <v>1664</v>
      </c>
      <c r="H33" s="5"/>
      <c r="I33" s="2">
        <f>SUBTOTAL(9,I29:I32)</f>
        <v>3176498.8499999996</v>
      </c>
      <c r="L33" s="3"/>
    </row>
    <row r="34" spans="1:14" ht="12.75" outlineLevel="2">
      <c r="A34" s="1" t="s">
        <v>232</v>
      </c>
      <c r="B34" t="s">
        <v>1529</v>
      </c>
      <c r="C34" s="21">
        <v>796</v>
      </c>
      <c r="D34" t="s">
        <v>1530</v>
      </c>
      <c r="E34" s="24" t="s">
        <v>1522</v>
      </c>
      <c r="F34" t="s">
        <v>1523</v>
      </c>
      <c r="G34" t="s">
        <v>1524</v>
      </c>
      <c r="H34" s="5" t="s">
        <v>1088</v>
      </c>
      <c r="I34" s="2">
        <v>88498</v>
      </c>
      <c r="J34" s="1" t="s">
        <v>1828</v>
      </c>
      <c r="K34" s="1" t="s">
        <v>1799</v>
      </c>
      <c r="L34" s="3">
        <v>0.08823529411764706</v>
      </c>
      <c r="M34" s="1">
        <v>0</v>
      </c>
      <c r="N34" s="1" t="s">
        <v>1566</v>
      </c>
    </row>
    <row r="35" spans="1:14" ht="12.75" outlineLevel="2">
      <c r="A35" s="1" t="s">
        <v>233</v>
      </c>
      <c r="B35" t="s">
        <v>1531</v>
      </c>
      <c r="C35" s="21">
        <v>796</v>
      </c>
      <c r="D35" t="s">
        <v>1530</v>
      </c>
      <c r="E35" s="24" t="s">
        <v>1522</v>
      </c>
      <c r="F35" t="s">
        <v>1523</v>
      </c>
      <c r="G35" t="s">
        <v>1524</v>
      </c>
      <c r="H35" s="5" t="s">
        <v>1088</v>
      </c>
      <c r="I35" s="2">
        <v>1019781.57</v>
      </c>
      <c r="J35" s="1" t="s">
        <v>1828</v>
      </c>
      <c r="K35" s="1" t="s">
        <v>1799</v>
      </c>
      <c r="L35" s="3">
        <v>0.08823529411764706</v>
      </c>
      <c r="M35" s="1">
        <v>0</v>
      </c>
      <c r="N35" s="1" t="s">
        <v>1566</v>
      </c>
    </row>
    <row r="36" spans="3:12" ht="12.75" outlineLevel="1">
      <c r="C36" s="22" t="s">
        <v>1665</v>
      </c>
      <c r="H36" s="5"/>
      <c r="I36" s="2">
        <f>SUBTOTAL(9,I34:I35)</f>
        <v>1108279.5699999998</v>
      </c>
      <c r="L36" s="3"/>
    </row>
    <row r="37" spans="1:14" ht="12.75" outlineLevel="2">
      <c r="A37" s="1" t="s">
        <v>234</v>
      </c>
      <c r="B37" t="s">
        <v>921</v>
      </c>
      <c r="C37" s="21">
        <v>797</v>
      </c>
      <c r="D37" t="s">
        <v>922</v>
      </c>
      <c r="E37" s="24" t="s">
        <v>917</v>
      </c>
      <c r="F37" t="s">
        <v>918</v>
      </c>
      <c r="G37" t="s">
        <v>919</v>
      </c>
      <c r="H37" s="5" t="s">
        <v>920</v>
      </c>
      <c r="I37" s="2">
        <v>3633407.57</v>
      </c>
      <c r="J37" s="1" t="s">
        <v>450</v>
      </c>
      <c r="K37" s="1" t="s">
        <v>617</v>
      </c>
      <c r="L37" s="3">
        <v>0.38823529411764707</v>
      </c>
      <c r="M37" s="1">
        <v>0</v>
      </c>
      <c r="N37" s="1" t="s">
        <v>451</v>
      </c>
    </row>
    <row r="38" spans="1:14" ht="12.75" outlineLevel="2">
      <c r="A38" s="1" t="s">
        <v>235</v>
      </c>
      <c r="B38" t="s">
        <v>941</v>
      </c>
      <c r="C38" s="21">
        <v>797</v>
      </c>
      <c r="D38" t="s">
        <v>922</v>
      </c>
      <c r="E38" s="24" t="s">
        <v>934</v>
      </c>
      <c r="F38" t="s">
        <v>935</v>
      </c>
      <c r="G38" t="s">
        <v>936</v>
      </c>
      <c r="H38" s="5" t="s">
        <v>937</v>
      </c>
      <c r="I38" s="2">
        <v>630639.82</v>
      </c>
      <c r="J38" s="1" t="s">
        <v>1828</v>
      </c>
      <c r="K38" s="1" t="s">
        <v>617</v>
      </c>
      <c r="L38" s="3">
        <v>0.058823529411764705</v>
      </c>
      <c r="M38" s="1">
        <v>0</v>
      </c>
      <c r="N38" s="1" t="s">
        <v>1566</v>
      </c>
    </row>
    <row r="39" ht="12.75" outlineLevel="2">
      <c r="I39" s="2"/>
    </row>
    <row r="40" ht="12.75" outlineLevel="2">
      <c r="I40" s="2"/>
    </row>
    <row r="41" spans="3:9" ht="12.75" outlineLevel="1">
      <c r="C41" s="22" t="s">
        <v>1666</v>
      </c>
      <c r="I41" s="2">
        <f>SUBTOTAL(9,I37:I40)</f>
        <v>4264047.39</v>
      </c>
    </row>
    <row r="42" spans="3:9" ht="12.75">
      <c r="C42" s="22" t="s">
        <v>396</v>
      </c>
      <c r="I42" s="25">
        <f>SUBTOTAL(9,I2:I40)</f>
        <v>58654302.24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temeljnih projektov 2004, Univerza v Mariboru</oddHeader>
    <oddFooter xml:space="preserve">&amp;CJavna agencija za raziskovalno dejavnost Republike Slovenije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N29"/>
  <sheetViews>
    <sheetView workbookViewId="0" topLeftCell="A1">
      <pane ySplit="1" topLeftCell="BM2" activePane="bottomLeft" state="frozen"/>
      <selection pane="topLeft" activeCell="B1" sqref="B1"/>
      <selection pane="bottomLeft" activeCell="A1" sqref="A1"/>
    </sheetView>
  </sheetViews>
  <sheetFormatPr defaultColWidth="9.140625" defaultRowHeight="12.75" outlineLevelRow="2"/>
  <cols>
    <col min="1" max="1" width="9.7109375" style="1" customWidth="1"/>
    <col min="2" max="2" width="17.57421875" style="0" customWidth="1"/>
    <col min="3" max="3" width="11.57421875" style="21" customWidth="1"/>
    <col min="4" max="4" width="47.8515625" style="0" customWidth="1"/>
    <col min="5" max="5" width="14.00390625" style="24" customWidth="1"/>
    <col min="6" max="6" width="19.8515625" style="0" customWidth="1"/>
    <col min="7" max="7" width="35.7109375" style="0" customWidth="1"/>
    <col min="8" max="8" width="18.00390625" style="1" customWidth="1"/>
    <col min="9" max="9" width="17.28125" style="0" customWidth="1"/>
    <col min="10" max="10" width="10.140625" style="1" customWidth="1"/>
    <col min="11" max="11" width="17.140625" style="1" customWidth="1"/>
    <col min="12" max="14" width="9.140625" style="1" customWidth="1"/>
  </cols>
  <sheetData>
    <row r="1" spans="1:14" s="14" customFormat="1" ht="20.25" customHeight="1">
      <c r="A1" s="13" t="s">
        <v>200</v>
      </c>
      <c r="B1" s="14" t="s">
        <v>2437</v>
      </c>
      <c r="C1" s="20" t="s">
        <v>201</v>
      </c>
      <c r="D1" s="14" t="s">
        <v>1361</v>
      </c>
      <c r="E1" s="23" t="s">
        <v>202</v>
      </c>
      <c r="F1" s="14" t="s">
        <v>1362</v>
      </c>
      <c r="G1" s="14" t="s">
        <v>1363</v>
      </c>
      <c r="H1" s="13" t="s">
        <v>203</v>
      </c>
      <c r="I1" s="27" t="s">
        <v>423</v>
      </c>
      <c r="J1" s="13" t="s">
        <v>204</v>
      </c>
      <c r="K1" s="13" t="s">
        <v>1234</v>
      </c>
      <c r="L1" s="17" t="s">
        <v>424</v>
      </c>
      <c r="M1" s="17" t="s">
        <v>205</v>
      </c>
      <c r="N1" s="13" t="s">
        <v>425</v>
      </c>
    </row>
    <row r="2" spans="1:14" ht="12.75" outlineLevel="2">
      <c r="A2" s="1" t="s">
        <v>206</v>
      </c>
      <c r="B2" t="s">
        <v>549</v>
      </c>
      <c r="C2" s="21">
        <v>1510</v>
      </c>
      <c r="D2" t="s">
        <v>401</v>
      </c>
      <c r="E2" s="24" t="s">
        <v>550</v>
      </c>
      <c r="F2" t="s">
        <v>551</v>
      </c>
      <c r="G2" t="s">
        <v>552</v>
      </c>
      <c r="H2" s="4" t="s">
        <v>553</v>
      </c>
      <c r="I2" s="2">
        <v>571466</v>
      </c>
      <c r="J2" s="1" t="s">
        <v>450</v>
      </c>
      <c r="K2" s="1" t="s">
        <v>433</v>
      </c>
      <c r="L2" s="3">
        <v>0.6470588235294118</v>
      </c>
      <c r="M2" s="1">
        <v>0</v>
      </c>
      <c r="N2" s="1" t="s">
        <v>451</v>
      </c>
    </row>
    <row r="3" spans="1:14" ht="12.75" outlineLevel="2">
      <c r="A3" s="1" t="s">
        <v>207</v>
      </c>
      <c r="B3" t="s">
        <v>554</v>
      </c>
      <c r="C3" s="21">
        <v>1510</v>
      </c>
      <c r="D3" t="s">
        <v>401</v>
      </c>
      <c r="E3" s="24" t="s">
        <v>550</v>
      </c>
      <c r="F3" t="s">
        <v>551</v>
      </c>
      <c r="G3" t="s">
        <v>552</v>
      </c>
      <c r="H3" s="4" t="s">
        <v>553</v>
      </c>
      <c r="I3" s="2">
        <v>3518740.5</v>
      </c>
      <c r="J3" s="1" t="s">
        <v>450</v>
      </c>
      <c r="K3" s="1" t="s">
        <v>433</v>
      </c>
      <c r="L3" s="3">
        <v>0.3235294117647059</v>
      </c>
      <c r="M3" s="1">
        <v>0</v>
      </c>
      <c r="N3" s="1" t="s">
        <v>451</v>
      </c>
    </row>
    <row r="4" spans="1:14" ht="12.75" outlineLevel="2">
      <c r="A4" s="1" t="s">
        <v>208</v>
      </c>
      <c r="B4" t="s">
        <v>711</v>
      </c>
      <c r="C4" s="21">
        <v>1510</v>
      </c>
      <c r="D4" t="s">
        <v>401</v>
      </c>
      <c r="E4" s="24" t="s">
        <v>712</v>
      </c>
      <c r="F4" t="s">
        <v>713</v>
      </c>
      <c r="G4" t="s">
        <v>714</v>
      </c>
      <c r="H4" s="4" t="s">
        <v>1795</v>
      </c>
      <c r="I4" s="2">
        <v>6621718.01</v>
      </c>
      <c r="J4" s="1" t="s">
        <v>1558</v>
      </c>
      <c r="K4" s="1" t="s">
        <v>617</v>
      </c>
      <c r="L4" s="3">
        <v>0.6176470588235294</v>
      </c>
      <c r="M4" s="1">
        <v>0</v>
      </c>
      <c r="N4" s="1" t="s">
        <v>1566</v>
      </c>
    </row>
    <row r="5" spans="1:14" ht="12.75" outlineLevel="2">
      <c r="A5" s="1" t="s">
        <v>209</v>
      </c>
      <c r="B5" t="s">
        <v>774</v>
      </c>
      <c r="C5" s="21">
        <v>1510</v>
      </c>
      <c r="D5" t="s">
        <v>401</v>
      </c>
      <c r="E5" s="24" t="s">
        <v>550</v>
      </c>
      <c r="F5" t="s">
        <v>551</v>
      </c>
      <c r="G5" t="s">
        <v>773</v>
      </c>
      <c r="H5" s="4" t="s">
        <v>616</v>
      </c>
      <c r="I5" s="2">
        <v>2680219.15</v>
      </c>
      <c r="J5" s="1" t="s">
        <v>1558</v>
      </c>
      <c r="K5" s="1" t="s">
        <v>617</v>
      </c>
      <c r="L5" s="3">
        <v>0.25</v>
      </c>
      <c r="M5" s="1">
        <v>0</v>
      </c>
      <c r="N5" s="1" t="s">
        <v>1566</v>
      </c>
    </row>
    <row r="6" spans="1:14" ht="12.75" outlineLevel="2">
      <c r="A6" s="1" t="s">
        <v>210</v>
      </c>
      <c r="B6" t="s">
        <v>2095</v>
      </c>
      <c r="C6" s="21">
        <v>1510</v>
      </c>
      <c r="D6" t="s">
        <v>401</v>
      </c>
      <c r="E6" s="24" t="s">
        <v>2096</v>
      </c>
      <c r="F6" t="s">
        <v>2097</v>
      </c>
      <c r="G6" t="s">
        <v>2098</v>
      </c>
      <c r="H6" s="4" t="s">
        <v>2071</v>
      </c>
      <c r="I6" s="2">
        <v>9732298.41</v>
      </c>
      <c r="J6" s="1" t="s">
        <v>586</v>
      </c>
      <c r="K6" s="1" t="s">
        <v>617</v>
      </c>
      <c r="L6" s="3">
        <v>0.8823529411764706</v>
      </c>
      <c r="M6" s="1">
        <v>100</v>
      </c>
      <c r="N6" s="1" t="s">
        <v>1566</v>
      </c>
    </row>
    <row r="7" spans="1:14" ht="12.75" outlineLevel="2">
      <c r="A7" s="1" t="s">
        <v>211</v>
      </c>
      <c r="B7" t="s">
        <v>2356</v>
      </c>
      <c r="C7" s="21">
        <v>1510</v>
      </c>
      <c r="D7" t="s">
        <v>401</v>
      </c>
      <c r="E7" s="24" t="s">
        <v>2349</v>
      </c>
      <c r="F7" t="s">
        <v>2350</v>
      </c>
      <c r="G7" t="s">
        <v>2351</v>
      </c>
      <c r="H7" s="4" t="s">
        <v>2352</v>
      </c>
      <c r="I7" s="2">
        <v>5675758.28</v>
      </c>
      <c r="J7" s="1" t="s">
        <v>583</v>
      </c>
      <c r="K7" s="1" t="s">
        <v>617</v>
      </c>
      <c r="L7" s="3">
        <v>0.5294117647058824</v>
      </c>
      <c r="M7" s="1">
        <v>0</v>
      </c>
      <c r="N7" s="1" t="s">
        <v>1566</v>
      </c>
    </row>
    <row r="8" spans="1:14" ht="12.75" outlineLevel="2">
      <c r="A8" s="1" t="s">
        <v>212</v>
      </c>
      <c r="B8" t="s">
        <v>1286</v>
      </c>
      <c r="C8" s="21">
        <v>1510</v>
      </c>
      <c r="D8" t="s">
        <v>401</v>
      </c>
      <c r="E8" s="24" t="s">
        <v>1287</v>
      </c>
      <c r="F8" t="s">
        <v>1288</v>
      </c>
      <c r="G8" t="s">
        <v>1289</v>
      </c>
      <c r="H8" s="4" t="s">
        <v>2481</v>
      </c>
      <c r="I8" s="2">
        <v>2195468.6</v>
      </c>
      <c r="J8" s="1" t="s">
        <v>450</v>
      </c>
      <c r="K8" s="1" t="s">
        <v>433</v>
      </c>
      <c r="L8" s="3">
        <v>2.4858823529411764</v>
      </c>
      <c r="M8" s="1">
        <v>0</v>
      </c>
      <c r="N8" s="1" t="s">
        <v>451</v>
      </c>
    </row>
    <row r="9" spans="1:14" ht="12.75" outlineLevel="2">
      <c r="A9" s="1" t="s">
        <v>213</v>
      </c>
      <c r="B9" t="s">
        <v>1290</v>
      </c>
      <c r="C9" s="21">
        <v>1510</v>
      </c>
      <c r="D9" t="s">
        <v>401</v>
      </c>
      <c r="E9" s="24" t="s">
        <v>1287</v>
      </c>
      <c r="F9" t="s">
        <v>1288</v>
      </c>
      <c r="G9" t="s">
        <v>1289</v>
      </c>
      <c r="H9" s="4" t="s">
        <v>2481</v>
      </c>
      <c r="I9" s="2">
        <v>13518361.23</v>
      </c>
      <c r="J9" s="1" t="s">
        <v>450</v>
      </c>
      <c r="K9" s="1" t="s">
        <v>433</v>
      </c>
      <c r="L9" s="3">
        <v>1.2429411764705882</v>
      </c>
      <c r="M9" s="1">
        <v>0</v>
      </c>
      <c r="N9" s="1" t="s">
        <v>451</v>
      </c>
    </row>
    <row r="10" spans="1:14" ht="12.75" outlineLevel="2">
      <c r="A10" s="1" t="s">
        <v>214</v>
      </c>
      <c r="B10" t="s">
        <v>1337</v>
      </c>
      <c r="C10" s="21">
        <v>1510</v>
      </c>
      <c r="D10" t="s">
        <v>401</v>
      </c>
      <c r="E10" s="24" t="s">
        <v>1338</v>
      </c>
      <c r="F10" t="s">
        <v>1339</v>
      </c>
      <c r="G10" s="10" t="s">
        <v>1936</v>
      </c>
      <c r="H10" s="4" t="s">
        <v>1340</v>
      </c>
      <c r="I10" s="2">
        <v>519514.6</v>
      </c>
      <c r="J10" s="1" t="s">
        <v>583</v>
      </c>
      <c r="K10" s="1" t="s">
        <v>1808</v>
      </c>
      <c r="L10" s="3">
        <v>0.5882352941176471</v>
      </c>
      <c r="M10" s="1">
        <v>0</v>
      </c>
      <c r="N10" s="1" t="s">
        <v>451</v>
      </c>
    </row>
    <row r="11" spans="1:14" ht="12.75" outlineLevel="2">
      <c r="A11" s="1" t="s">
        <v>215</v>
      </c>
      <c r="B11" t="s">
        <v>1341</v>
      </c>
      <c r="C11" s="21">
        <v>1510</v>
      </c>
      <c r="D11" t="s">
        <v>401</v>
      </c>
      <c r="E11" s="24" t="s">
        <v>1338</v>
      </c>
      <c r="F11" t="s">
        <v>1339</v>
      </c>
      <c r="G11" s="10" t="s">
        <v>1936</v>
      </c>
      <c r="H11" s="4" t="s">
        <v>1340</v>
      </c>
      <c r="I11" s="2">
        <v>5951436.48</v>
      </c>
      <c r="J11" s="1" t="s">
        <v>583</v>
      </c>
      <c r="K11" s="1" t="s">
        <v>1808</v>
      </c>
      <c r="L11" s="3">
        <v>0.5882352941176471</v>
      </c>
      <c r="M11" s="1">
        <v>0</v>
      </c>
      <c r="N11" s="1" t="s">
        <v>451</v>
      </c>
    </row>
    <row r="12" spans="1:14" ht="12.75" outlineLevel="2">
      <c r="A12" s="1" t="s">
        <v>216</v>
      </c>
      <c r="B12" t="s">
        <v>180</v>
      </c>
      <c r="C12" s="21">
        <v>1510</v>
      </c>
      <c r="D12" t="s">
        <v>401</v>
      </c>
      <c r="E12" s="24" t="s">
        <v>181</v>
      </c>
      <c r="F12" t="s">
        <v>182</v>
      </c>
      <c r="G12" t="s">
        <v>183</v>
      </c>
      <c r="H12" s="4" t="s">
        <v>46</v>
      </c>
      <c r="I12" s="2">
        <v>3402190.75</v>
      </c>
      <c r="J12" s="1" t="s">
        <v>583</v>
      </c>
      <c r="K12" s="1" t="s">
        <v>617</v>
      </c>
      <c r="L12" s="3">
        <v>0.3635294117647059</v>
      </c>
      <c r="M12" s="1">
        <v>0</v>
      </c>
      <c r="N12" s="1" t="s">
        <v>451</v>
      </c>
    </row>
    <row r="13" spans="1:14" ht="12.75" outlineLevel="2">
      <c r="A13" s="1" t="s">
        <v>217</v>
      </c>
      <c r="B13" t="s">
        <v>1428</v>
      </c>
      <c r="C13" s="21">
        <v>1510</v>
      </c>
      <c r="D13" t="s">
        <v>401</v>
      </c>
      <c r="E13" s="24" t="s">
        <v>1429</v>
      </c>
      <c r="F13" t="s">
        <v>1430</v>
      </c>
      <c r="G13" t="s">
        <v>1431</v>
      </c>
      <c r="H13" s="4" t="s">
        <v>165</v>
      </c>
      <c r="I13" s="2">
        <v>5835472.7700000005</v>
      </c>
      <c r="J13" s="1" t="s">
        <v>583</v>
      </c>
      <c r="K13" s="1" t="s">
        <v>617</v>
      </c>
      <c r="L13" s="3">
        <v>0.6235294117647059</v>
      </c>
      <c r="M13" s="1">
        <v>0</v>
      </c>
      <c r="N13" s="1" t="s">
        <v>451</v>
      </c>
    </row>
    <row r="14" spans="1:14" ht="12.75" outlineLevel="2">
      <c r="A14" s="1" t="s">
        <v>218</v>
      </c>
      <c r="B14" t="s">
        <v>1436</v>
      </c>
      <c r="C14" s="21">
        <v>1510</v>
      </c>
      <c r="D14" t="s">
        <v>401</v>
      </c>
      <c r="E14" s="24" t="s">
        <v>1437</v>
      </c>
      <c r="F14" t="s">
        <v>1438</v>
      </c>
      <c r="G14" t="s">
        <v>1439</v>
      </c>
      <c r="H14" s="4" t="s">
        <v>2481</v>
      </c>
      <c r="I14" s="2">
        <v>6534628.45</v>
      </c>
      <c r="J14" s="1" t="s">
        <v>583</v>
      </c>
      <c r="K14" s="1" t="s">
        <v>617</v>
      </c>
      <c r="L14" s="3">
        <v>0.6982352941176471</v>
      </c>
      <c r="M14" s="1">
        <v>0</v>
      </c>
      <c r="N14" s="1" t="s">
        <v>451</v>
      </c>
    </row>
    <row r="15" spans="1:14" ht="12.75" outlineLevel="2">
      <c r="A15" s="1" t="s">
        <v>219</v>
      </c>
      <c r="B15" t="s">
        <v>1453</v>
      </c>
      <c r="C15" s="21">
        <v>1510</v>
      </c>
      <c r="D15" t="s">
        <v>401</v>
      </c>
      <c r="E15" s="24" t="s">
        <v>1450</v>
      </c>
      <c r="F15" t="s">
        <v>1451</v>
      </c>
      <c r="G15" s="10" t="s">
        <v>1939</v>
      </c>
      <c r="H15" s="4" t="s">
        <v>1340</v>
      </c>
      <c r="I15" s="2">
        <v>3776541.84</v>
      </c>
      <c r="J15" s="1" t="s">
        <v>1606</v>
      </c>
      <c r="K15" s="1" t="s">
        <v>617</v>
      </c>
      <c r="L15" s="3">
        <v>0.40352941176470586</v>
      </c>
      <c r="M15" s="1">
        <v>0</v>
      </c>
      <c r="N15" s="1" t="s">
        <v>451</v>
      </c>
    </row>
    <row r="16" spans="1:14" ht="12.75" outlineLevel="2">
      <c r="A16" s="1" t="s">
        <v>220</v>
      </c>
      <c r="B16" t="s">
        <v>407</v>
      </c>
      <c r="C16" s="21">
        <v>1510</v>
      </c>
      <c r="D16" t="s">
        <v>401</v>
      </c>
      <c r="E16" s="24" t="s">
        <v>408</v>
      </c>
      <c r="F16" t="s">
        <v>409</v>
      </c>
      <c r="G16" t="s">
        <v>410</v>
      </c>
      <c r="H16" s="4" t="s">
        <v>2475</v>
      </c>
      <c r="I16" s="2">
        <v>5360438.37</v>
      </c>
      <c r="J16" s="1" t="s">
        <v>583</v>
      </c>
      <c r="K16" s="1" t="s">
        <v>617</v>
      </c>
      <c r="L16" s="3">
        <v>0.5</v>
      </c>
      <c r="M16" s="1">
        <v>0</v>
      </c>
      <c r="N16" s="1" t="s">
        <v>1566</v>
      </c>
    </row>
    <row r="17" spans="3:12" ht="12.75" outlineLevel="1">
      <c r="C17" s="22" t="s">
        <v>1667</v>
      </c>
      <c r="H17" s="4"/>
      <c r="I17" s="2">
        <f>SUBTOTAL(9,I2:I16)</f>
        <v>75894253.44000001</v>
      </c>
      <c r="L17" s="3"/>
    </row>
    <row r="18" spans="1:14" ht="12.75" outlineLevel="2">
      <c r="A18" s="1" t="s">
        <v>221</v>
      </c>
      <c r="B18" t="s">
        <v>1797</v>
      </c>
      <c r="C18" s="21">
        <v>1669</v>
      </c>
      <c r="D18" t="s">
        <v>1798</v>
      </c>
      <c r="E18" s="24" t="s">
        <v>590</v>
      </c>
      <c r="F18" t="s">
        <v>591</v>
      </c>
      <c r="G18" t="s">
        <v>592</v>
      </c>
      <c r="H18" s="4" t="s">
        <v>1795</v>
      </c>
      <c r="I18" s="2">
        <v>294993.4</v>
      </c>
      <c r="J18" s="1" t="s">
        <v>450</v>
      </c>
      <c r="K18" s="1" t="s">
        <v>1799</v>
      </c>
      <c r="L18" s="3">
        <v>0.29411764705882354</v>
      </c>
      <c r="M18" s="1">
        <v>0</v>
      </c>
      <c r="N18" s="1" t="s">
        <v>1566</v>
      </c>
    </row>
    <row r="19" spans="1:14" ht="12.75" outlineLevel="2">
      <c r="A19" s="1" t="s">
        <v>222</v>
      </c>
      <c r="B19" t="s">
        <v>1800</v>
      </c>
      <c r="C19" s="21">
        <v>1669</v>
      </c>
      <c r="D19" t="s">
        <v>1798</v>
      </c>
      <c r="E19" s="24" t="s">
        <v>590</v>
      </c>
      <c r="F19" t="s">
        <v>591</v>
      </c>
      <c r="G19" t="s">
        <v>592</v>
      </c>
      <c r="H19" s="4" t="s">
        <v>1795</v>
      </c>
      <c r="I19" s="2">
        <v>2128881.48</v>
      </c>
      <c r="J19" s="1" t="s">
        <v>450</v>
      </c>
      <c r="K19" s="1" t="s">
        <v>1801</v>
      </c>
      <c r="L19" s="3">
        <v>0.17176470588235293</v>
      </c>
      <c r="M19" s="1">
        <v>0</v>
      </c>
      <c r="N19" s="1" t="s">
        <v>1566</v>
      </c>
    </row>
    <row r="20" spans="3:12" ht="12.75" outlineLevel="1">
      <c r="C20" s="22" t="s">
        <v>1668</v>
      </c>
      <c r="H20" s="4"/>
      <c r="I20" s="2">
        <f>SUBTOTAL(9,I18:I19)</f>
        <v>2423874.88</v>
      </c>
      <c r="L20" s="3"/>
    </row>
    <row r="21" spans="1:14" ht="12.75" outlineLevel="2">
      <c r="A21" s="1" t="s">
        <v>223</v>
      </c>
      <c r="B21" t="s">
        <v>1995</v>
      </c>
      <c r="C21" s="21">
        <v>1988</v>
      </c>
      <c r="D21" t="s">
        <v>598</v>
      </c>
      <c r="E21" s="24" t="s">
        <v>2373</v>
      </c>
      <c r="F21" t="s">
        <v>2374</v>
      </c>
      <c r="G21" t="s">
        <v>1993</v>
      </c>
      <c r="H21" s="4" t="s">
        <v>1036</v>
      </c>
      <c r="I21" s="2">
        <v>367109.7</v>
      </c>
      <c r="J21" s="1" t="s">
        <v>688</v>
      </c>
      <c r="K21" s="1" t="s">
        <v>1844</v>
      </c>
      <c r="L21" s="3">
        <v>0</v>
      </c>
      <c r="M21" s="1">
        <v>183</v>
      </c>
      <c r="N21" s="1" t="s">
        <v>451</v>
      </c>
    </row>
    <row r="22" spans="3:12" ht="12.75" outlineLevel="1">
      <c r="C22" s="22" t="s">
        <v>1669</v>
      </c>
      <c r="H22" s="4"/>
      <c r="I22" s="2">
        <f>SUBTOTAL(9,I21:I21)</f>
        <v>367109.7</v>
      </c>
      <c r="L22" s="3"/>
    </row>
    <row r="23" spans="1:14" ht="12.75" outlineLevel="2">
      <c r="A23" s="1" t="s">
        <v>224</v>
      </c>
      <c r="B23" t="s">
        <v>1462</v>
      </c>
      <c r="C23" s="21">
        <v>2158</v>
      </c>
      <c r="D23" t="s">
        <v>1463</v>
      </c>
      <c r="E23" s="24" t="s">
        <v>1458</v>
      </c>
      <c r="F23" t="s">
        <v>1459</v>
      </c>
      <c r="G23" t="s">
        <v>1460</v>
      </c>
      <c r="H23" s="4" t="s">
        <v>165</v>
      </c>
      <c r="I23" s="2">
        <v>1241645.09</v>
      </c>
      <c r="J23" s="1" t="s">
        <v>450</v>
      </c>
      <c r="K23" s="1" t="s">
        <v>617</v>
      </c>
      <c r="L23" s="3">
        <v>0.15</v>
      </c>
      <c r="M23" s="1">
        <v>0</v>
      </c>
      <c r="N23" s="1" t="s">
        <v>2171</v>
      </c>
    </row>
    <row r="24" spans="3:12" ht="12.75" outlineLevel="1">
      <c r="C24" s="22" t="s">
        <v>1670</v>
      </c>
      <c r="H24" s="4"/>
      <c r="I24" s="2">
        <f>SUBTOTAL(9,I23:I23)</f>
        <v>1241645.09</v>
      </c>
      <c r="L24" s="3"/>
    </row>
    <row r="25" spans="1:14" ht="12.75" outlineLevel="2">
      <c r="A25" s="1" t="s">
        <v>225</v>
      </c>
      <c r="B25" t="s">
        <v>2291</v>
      </c>
      <c r="C25" s="21">
        <v>7097</v>
      </c>
      <c r="D25" t="s">
        <v>609</v>
      </c>
      <c r="E25" s="24" t="s">
        <v>2285</v>
      </c>
      <c r="F25" t="s">
        <v>2286</v>
      </c>
      <c r="G25" t="s">
        <v>2287</v>
      </c>
      <c r="H25" s="4" t="s">
        <v>2202</v>
      </c>
      <c r="I25" s="2">
        <v>3283845.1</v>
      </c>
      <c r="J25" s="1" t="s">
        <v>450</v>
      </c>
      <c r="K25" s="1" t="s">
        <v>2292</v>
      </c>
      <c r="L25" s="3">
        <v>0.34294117647058825</v>
      </c>
      <c r="M25" s="1">
        <v>0</v>
      </c>
      <c r="N25" s="1" t="s">
        <v>451</v>
      </c>
    </row>
    <row r="26" spans="1:14" ht="12.75" outlineLevel="2">
      <c r="A26" s="1" t="s">
        <v>226</v>
      </c>
      <c r="B26" t="s">
        <v>1170</v>
      </c>
      <c r="C26" s="21">
        <v>7097</v>
      </c>
      <c r="D26" t="s">
        <v>609</v>
      </c>
      <c r="E26" s="24" t="s">
        <v>2217</v>
      </c>
      <c r="F26" t="s">
        <v>2218</v>
      </c>
      <c r="G26" t="s">
        <v>1171</v>
      </c>
      <c r="H26" s="4" t="s">
        <v>1172</v>
      </c>
      <c r="I26" s="2">
        <v>1153152.64</v>
      </c>
      <c r="J26" s="1" t="s">
        <v>450</v>
      </c>
      <c r="K26" s="1" t="s">
        <v>1173</v>
      </c>
      <c r="L26" s="3">
        <v>0.14705882352941177</v>
      </c>
      <c r="M26" s="1">
        <v>0</v>
      </c>
      <c r="N26" s="1" t="s">
        <v>451</v>
      </c>
    </row>
    <row r="27" spans="8:9" ht="12.75" outlineLevel="2">
      <c r="H27" s="4"/>
      <c r="I27" s="2"/>
    </row>
    <row r="28" spans="3:9" ht="12.75" outlineLevel="1">
      <c r="C28" s="22" t="s">
        <v>1671</v>
      </c>
      <c r="I28" s="2">
        <f>SUBTOTAL(9,I25:I27)</f>
        <v>4436997.74</v>
      </c>
    </row>
    <row r="29" spans="3:9" ht="12.75">
      <c r="C29" s="22" t="s">
        <v>396</v>
      </c>
      <c r="I29" s="25">
        <f>SUBTOTAL(9,I2:I27)</f>
        <v>84363880.85000002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temeljnih projektov 2004, Univerza na Primorskem </oddHeader>
    <oddFooter xml:space="preserve">&amp;CJavna agencija za raziskovalno dejavnost Republike Slovenije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N377"/>
  <sheetViews>
    <sheetView workbookViewId="0" topLeftCell="A1">
      <pane ySplit="1" topLeftCell="BM2" activePane="bottomLeft" state="frozen"/>
      <selection pane="topLeft" activeCell="B1" sqref="B1"/>
      <selection pane="bottomLeft" activeCell="A1" sqref="A1"/>
    </sheetView>
  </sheetViews>
  <sheetFormatPr defaultColWidth="9.140625" defaultRowHeight="12.75" outlineLevelRow="2"/>
  <cols>
    <col min="1" max="1" width="8.8515625" style="1" customWidth="1"/>
    <col min="2" max="2" width="16.8515625" style="0" customWidth="1"/>
    <col min="3" max="3" width="10.28125" style="21" customWidth="1"/>
    <col min="4" max="4" width="33.8515625" style="0" customWidth="1"/>
    <col min="5" max="5" width="14.57421875" style="24" customWidth="1"/>
    <col min="6" max="6" width="20.28125" style="0" customWidth="1"/>
    <col min="7" max="7" width="37.421875" style="0" customWidth="1"/>
    <col min="8" max="8" width="16.8515625" style="1" customWidth="1"/>
    <col min="9" max="9" width="17.00390625" style="2" customWidth="1"/>
    <col min="10" max="10" width="13.57421875" style="1" customWidth="1"/>
    <col min="11" max="11" width="14.8515625" style="1" customWidth="1"/>
    <col min="12" max="12" width="9.57421875" style="1" customWidth="1"/>
    <col min="13" max="14" width="9.140625" style="1" customWidth="1"/>
  </cols>
  <sheetData>
    <row r="1" spans="1:14" s="14" customFormat="1" ht="19.5" customHeight="1">
      <c r="A1" s="13" t="s">
        <v>200</v>
      </c>
      <c r="B1" s="14" t="s">
        <v>2437</v>
      </c>
      <c r="C1" s="20" t="s">
        <v>201</v>
      </c>
      <c r="D1" s="14" t="s">
        <v>1361</v>
      </c>
      <c r="E1" s="23" t="s">
        <v>202</v>
      </c>
      <c r="F1" s="14" t="s">
        <v>1362</v>
      </c>
      <c r="G1" s="14" t="s">
        <v>1363</v>
      </c>
      <c r="H1" s="13" t="s">
        <v>203</v>
      </c>
      <c r="I1" s="27" t="s">
        <v>423</v>
      </c>
      <c r="J1" s="13" t="s">
        <v>204</v>
      </c>
      <c r="K1" s="13" t="s">
        <v>1234</v>
      </c>
      <c r="L1" s="17" t="s">
        <v>424</v>
      </c>
      <c r="M1" s="17" t="s">
        <v>205</v>
      </c>
      <c r="N1" s="13" t="s">
        <v>425</v>
      </c>
    </row>
    <row r="2" spans="1:14" ht="12.75" outlineLevel="2">
      <c r="A2" s="1" t="s">
        <v>206</v>
      </c>
      <c r="B2" t="s">
        <v>444</v>
      </c>
      <c r="C2" s="21">
        <v>101</v>
      </c>
      <c r="D2" t="s">
        <v>445</v>
      </c>
      <c r="E2" s="24" t="s">
        <v>446</v>
      </c>
      <c r="F2" t="s">
        <v>447</v>
      </c>
      <c r="G2" t="s">
        <v>448</v>
      </c>
      <c r="H2" s="4" t="s">
        <v>449</v>
      </c>
      <c r="I2" s="2">
        <v>337684.5</v>
      </c>
      <c r="J2" s="1" t="s">
        <v>450</v>
      </c>
      <c r="K2" s="1" t="s">
        <v>433</v>
      </c>
      <c r="L2" s="3">
        <v>0.38235294117647056</v>
      </c>
      <c r="M2" s="1">
        <v>0</v>
      </c>
      <c r="N2" s="1" t="s">
        <v>451</v>
      </c>
    </row>
    <row r="3" spans="1:14" ht="12.75" outlineLevel="2">
      <c r="A3" s="1" t="s">
        <v>207</v>
      </c>
      <c r="B3" t="s">
        <v>452</v>
      </c>
      <c r="C3" s="21">
        <v>101</v>
      </c>
      <c r="D3" t="s">
        <v>445</v>
      </c>
      <c r="E3" s="24" t="s">
        <v>446</v>
      </c>
      <c r="F3" t="s">
        <v>447</v>
      </c>
      <c r="G3" t="s">
        <v>448</v>
      </c>
      <c r="H3" s="4" t="s">
        <v>449</v>
      </c>
      <c r="I3" s="2">
        <v>2079255.75</v>
      </c>
      <c r="J3" s="1" t="s">
        <v>450</v>
      </c>
      <c r="K3" s="1" t="s">
        <v>433</v>
      </c>
      <c r="L3" s="3">
        <v>0.19117647058823528</v>
      </c>
      <c r="M3" s="1">
        <v>0</v>
      </c>
      <c r="N3" s="1" t="s">
        <v>451</v>
      </c>
    </row>
    <row r="4" spans="1:14" ht="12.75" outlineLevel="2">
      <c r="A4" s="1" t="s">
        <v>208</v>
      </c>
      <c r="B4" t="s">
        <v>453</v>
      </c>
      <c r="C4" s="21">
        <v>101</v>
      </c>
      <c r="D4" t="s">
        <v>445</v>
      </c>
      <c r="E4" s="24" t="s">
        <v>454</v>
      </c>
      <c r="F4" t="s">
        <v>455</v>
      </c>
      <c r="G4" t="s">
        <v>456</v>
      </c>
      <c r="H4" s="4" t="s">
        <v>457</v>
      </c>
      <c r="I4" s="2">
        <v>295084.3</v>
      </c>
      <c r="J4" s="1" t="s">
        <v>450</v>
      </c>
      <c r="K4" s="1" t="s">
        <v>433</v>
      </c>
      <c r="L4" s="3">
        <v>0.3341176470588235</v>
      </c>
      <c r="M4" s="1">
        <v>0</v>
      </c>
      <c r="N4" s="1" t="s">
        <v>451</v>
      </c>
    </row>
    <row r="5" spans="1:14" ht="12.75" outlineLevel="2">
      <c r="A5" s="1" t="s">
        <v>209</v>
      </c>
      <c r="B5" t="s">
        <v>458</v>
      </c>
      <c r="C5" s="21">
        <v>101</v>
      </c>
      <c r="D5" t="s">
        <v>445</v>
      </c>
      <c r="E5" s="24" t="s">
        <v>454</v>
      </c>
      <c r="F5" t="s">
        <v>455</v>
      </c>
      <c r="G5" t="s">
        <v>456</v>
      </c>
      <c r="H5" s="4" t="s">
        <v>457</v>
      </c>
      <c r="I5" s="2">
        <v>1816949.64</v>
      </c>
      <c r="J5" s="1" t="s">
        <v>450</v>
      </c>
      <c r="K5" s="1" t="s">
        <v>433</v>
      </c>
      <c r="L5" s="3">
        <v>0.16705882352941176</v>
      </c>
      <c r="M5" s="1">
        <v>0</v>
      </c>
      <c r="N5" s="1" t="s">
        <v>451</v>
      </c>
    </row>
    <row r="6" spans="1:14" ht="12.75" outlineLevel="2">
      <c r="A6" s="1" t="s">
        <v>210</v>
      </c>
      <c r="B6" t="s">
        <v>465</v>
      </c>
      <c r="C6" s="21">
        <v>101</v>
      </c>
      <c r="D6" t="s">
        <v>445</v>
      </c>
      <c r="E6" s="24" t="s">
        <v>466</v>
      </c>
      <c r="F6" t="s">
        <v>467</v>
      </c>
      <c r="G6" t="s">
        <v>468</v>
      </c>
      <c r="H6" s="4" t="s">
        <v>469</v>
      </c>
      <c r="I6" s="2">
        <v>135073.8</v>
      </c>
      <c r="J6" s="1" t="s">
        <v>450</v>
      </c>
      <c r="K6" s="1" t="s">
        <v>433</v>
      </c>
      <c r="L6" s="3">
        <v>0.15294117647058825</v>
      </c>
      <c r="M6" s="1">
        <v>0</v>
      </c>
      <c r="N6" s="1" t="s">
        <v>451</v>
      </c>
    </row>
    <row r="7" spans="1:14" ht="12.75" outlineLevel="2">
      <c r="A7" s="1" t="s">
        <v>211</v>
      </c>
      <c r="B7" t="s">
        <v>1555</v>
      </c>
      <c r="C7" s="21">
        <v>101</v>
      </c>
      <c r="D7" t="s">
        <v>445</v>
      </c>
      <c r="E7" s="24" t="s">
        <v>466</v>
      </c>
      <c r="F7" t="s">
        <v>467</v>
      </c>
      <c r="G7" t="s">
        <v>468</v>
      </c>
      <c r="H7" s="4" t="s">
        <v>469</v>
      </c>
      <c r="I7" s="2">
        <v>831702.3</v>
      </c>
      <c r="J7" s="1" t="s">
        <v>450</v>
      </c>
      <c r="K7" s="1" t="s">
        <v>433</v>
      </c>
      <c r="L7" s="3">
        <v>0.07647058823529412</v>
      </c>
      <c r="M7" s="1">
        <v>0</v>
      </c>
      <c r="N7" s="1" t="s">
        <v>451</v>
      </c>
    </row>
    <row r="8" spans="1:14" ht="12.75" outlineLevel="2">
      <c r="A8" s="1" t="s">
        <v>212</v>
      </c>
      <c r="B8" t="s">
        <v>1812</v>
      </c>
      <c r="C8" s="21">
        <v>101</v>
      </c>
      <c r="D8" t="s">
        <v>445</v>
      </c>
      <c r="E8" s="24" t="s">
        <v>1813</v>
      </c>
      <c r="F8" t="s">
        <v>1814</v>
      </c>
      <c r="G8" t="s">
        <v>1815</v>
      </c>
      <c r="H8" s="4" t="s">
        <v>1816</v>
      </c>
      <c r="I8" s="2">
        <v>519514.6</v>
      </c>
      <c r="J8" s="1" t="s">
        <v>450</v>
      </c>
      <c r="K8" s="1" t="s">
        <v>1808</v>
      </c>
      <c r="L8" s="3">
        <v>0.5882352941176471</v>
      </c>
      <c r="M8" s="1">
        <v>0</v>
      </c>
      <c r="N8" s="1" t="s">
        <v>451</v>
      </c>
    </row>
    <row r="9" spans="1:14" ht="12.75" outlineLevel="2">
      <c r="A9" s="1" t="s">
        <v>213</v>
      </c>
      <c r="B9" t="s">
        <v>1817</v>
      </c>
      <c r="C9" s="21">
        <v>101</v>
      </c>
      <c r="D9" t="s">
        <v>445</v>
      </c>
      <c r="E9" s="24" t="s">
        <v>1813</v>
      </c>
      <c r="F9" t="s">
        <v>1814</v>
      </c>
      <c r="G9" t="s">
        <v>1815</v>
      </c>
      <c r="H9" s="4" t="s">
        <v>1816</v>
      </c>
      <c r="I9" s="2">
        <v>5951436.48</v>
      </c>
      <c r="J9" s="1" t="s">
        <v>450</v>
      </c>
      <c r="K9" s="1" t="s">
        <v>1808</v>
      </c>
      <c r="L9" s="3">
        <v>0.5882352941176471</v>
      </c>
      <c r="M9" s="1">
        <v>0</v>
      </c>
      <c r="N9" s="1" t="s">
        <v>451</v>
      </c>
    </row>
    <row r="10" spans="1:14" ht="12.75" outlineLevel="2">
      <c r="A10" s="1" t="s">
        <v>214</v>
      </c>
      <c r="B10" t="s">
        <v>1849</v>
      </c>
      <c r="C10" s="21">
        <v>101</v>
      </c>
      <c r="D10" t="s">
        <v>445</v>
      </c>
      <c r="E10" s="24" t="s">
        <v>1850</v>
      </c>
      <c r="F10" t="s">
        <v>1851</v>
      </c>
      <c r="G10" t="s">
        <v>610</v>
      </c>
      <c r="H10" s="4" t="s">
        <v>1795</v>
      </c>
      <c r="I10" s="2">
        <v>6807832.32</v>
      </c>
      <c r="J10" s="1" t="s">
        <v>586</v>
      </c>
      <c r="K10" s="1" t="s">
        <v>1844</v>
      </c>
      <c r="L10" s="3">
        <v>0.5929411764705882</v>
      </c>
      <c r="M10" s="1">
        <v>0</v>
      </c>
      <c r="N10" s="1" t="s">
        <v>1566</v>
      </c>
    </row>
    <row r="11" spans="1:14" ht="12.75" outlineLevel="2">
      <c r="A11" s="1" t="s">
        <v>215</v>
      </c>
      <c r="B11" t="s">
        <v>623</v>
      </c>
      <c r="C11" s="21">
        <v>101</v>
      </c>
      <c r="D11" t="s">
        <v>445</v>
      </c>
      <c r="E11" s="24" t="s">
        <v>624</v>
      </c>
      <c r="F11" t="s">
        <v>625</v>
      </c>
      <c r="G11" t="s">
        <v>626</v>
      </c>
      <c r="H11" s="4" t="s">
        <v>1822</v>
      </c>
      <c r="I11" s="2">
        <v>4206366.38</v>
      </c>
      <c r="J11" s="1" t="s">
        <v>583</v>
      </c>
      <c r="K11" s="1" t="s">
        <v>1844</v>
      </c>
      <c r="L11" s="3">
        <v>0.2752941176470588</v>
      </c>
      <c r="M11" s="1">
        <v>367</v>
      </c>
      <c r="N11" s="1" t="s">
        <v>1566</v>
      </c>
    </row>
    <row r="12" spans="1:14" ht="12.75" outlineLevel="2">
      <c r="A12" s="1" t="s">
        <v>216</v>
      </c>
      <c r="B12" t="s">
        <v>635</v>
      </c>
      <c r="C12" s="21">
        <v>101</v>
      </c>
      <c r="D12" t="s">
        <v>445</v>
      </c>
      <c r="E12" s="24" t="s">
        <v>636</v>
      </c>
      <c r="F12" t="s">
        <v>637</v>
      </c>
      <c r="G12" t="s">
        <v>638</v>
      </c>
      <c r="H12" s="4" t="s">
        <v>1816</v>
      </c>
      <c r="I12" s="2">
        <v>3303097.83</v>
      </c>
      <c r="J12" s="1" t="s">
        <v>450</v>
      </c>
      <c r="K12" s="1" t="s">
        <v>617</v>
      </c>
      <c r="L12" s="3">
        <v>0.35294117647058826</v>
      </c>
      <c r="M12" s="1">
        <v>0</v>
      </c>
      <c r="N12" s="1" t="s">
        <v>451</v>
      </c>
    </row>
    <row r="13" spans="1:14" ht="12.75" outlineLevel="2">
      <c r="A13" s="1" t="s">
        <v>217</v>
      </c>
      <c r="B13" t="s">
        <v>641</v>
      </c>
      <c r="C13" s="21">
        <v>101</v>
      </c>
      <c r="D13" t="s">
        <v>445</v>
      </c>
      <c r="E13" s="24" t="s">
        <v>642</v>
      </c>
      <c r="F13" t="s">
        <v>643</v>
      </c>
      <c r="G13" t="s">
        <v>644</v>
      </c>
      <c r="H13" s="4" t="s">
        <v>1816</v>
      </c>
      <c r="I13" s="2">
        <v>2215670.99</v>
      </c>
      <c r="J13" s="1" t="s">
        <v>450</v>
      </c>
      <c r="K13" s="1" t="s">
        <v>617</v>
      </c>
      <c r="L13" s="3">
        <v>0.20588235294117646</v>
      </c>
      <c r="M13" s="1">
        <v>150</v>
      </c>
      <c r="N13" s="1" t="s">
        <v>451</v>
      </c>
    </row>
    <row r="14" spans="1:14" ht="12.75" outlineLevel="2">
      <c r="A14" s="1" t="s">
        <v>218</v>
      </c>
      <c r="B14" t="s">
        <v>645</v>
      </c>
      <c r="C14" s="21">
        <v>101</v>
      </c>
      <c r="D14" t="s">
        <v>445</v>
      </c>
      <c r="E14" s="24" t="s">
        <v>646</v>
      </c>
      <c r="F14" t="s">
        <v>647</v>
      </c>
      <c r="G14" t="s">
        <v>648</v>
      </c>
      <c r="H14" s="4" t="s">
        <v>1816</v>
      </c>
      <c r="I14" s="2">
        <v>5997697</v>
      </c>
      <c r="J14" s="1" t="s">
        <v>450</v>
      </c>
      <c r="K14" s="1" t="s">
        <v>617</v>
      </c>
      <c r="L14" s="3">
        <v>0.6058823529411764</v>
      </c>
      <c r="M14" s="1">
        <v>170</v>
      </c>
      <c r="N14" s="1" t="s">
        <v>451</v>
      </c>
    </row>
    <row r="15" spans="1:14" ht="12.75" outlineLevel="2">
      <c r="A15" s="1" t="s">
        <v>219</v>
      </c>
      <c r="B15" t="s">
        <v>649</v>
      </c>
      <c r="C15" s="21">
        <v>101</v>
      </c>
      <c r="D15" t="s">
        <v>445</v>
      </c>
      <c r="E15" s="24" t="s">
        <v>650</v>
      </c>
      <c r="F15" t="s">
        <v>651</v>
      </c>
      <c r="G15" t="s">
        <v>593</v>
      </c>
      <c r="H15" s="4" t="s">
        <v>1816</v>
      </c>
      <c r="I15" s="2">
        <v>1857730.63</v>
      </c>
      <c r="J15" s="1" t="s">
        <v>450</v>
      </c>
      <c r="K15" s="1" t="s">
        <v>617</v>
      </c>
      <c r="L15" s="3">
        <v>0.14705882352941177</v>
      </c>
      <c r="M15" s="1">
        <v>250</v>
      </c>
      <c r="N15" s="1" t="s">
        <v>451</v>
      </c>
    </row>
    <row r="16" spans="1:14" ht="12.75" outlineLevel="2">
      <c r="A16" s="1" t="s">
        <v>220</v>
      </c>
      <c r="B16" t="s">
        <v>730</v>
      </c>
      <c r="C16" s="21">
        <v>101</v>
      </c>
      <c r="D16" t="s">
        <v>445</v>
      </c>
      <c r="E16" s="24" t="s">
        <v>731</v>
      </c>
      <c r="F16" t="s">
        <v>732</v>
      </c>
      <c r="G16" t="s">
        <v>733</v>
      </c>
      <c r="H16" s="4" t="s">
        <v>1795</v>
      </c>
      <c r="I16" s="2">
        <v>945959.73</v>
      </c>
      <c r="J16" s="1" t="s">
        <v>586</v>
      </c>
      <c r="K16" s="1" t="s">
        <v>617</v>
      </c>
      <c r="L16" s="3">
        <v>0.08823529411764706</v>
      </c>
      <c r="M16" s="1">
        <v>0</v>
      </c>
      <c r="N16" s="1" t="s">
        <v>1566</v>
      </c>
    </row>
    <row r="17" spans="1:14" ht="12.75" outlineLevel="2">
      <c r="A17" s="1" t="s">
        <v>221</v>
      </c>
      <c r="B17" t="s">
        <v>735</v>
      </c>
      <c r="C17" s="21">
        <v>101</v>
      </c>
      <c r="D17" t="s">
        <v>445</v>
      </c>
      <c r="E17" s="24" t="s">
        <v>736</v>
      </c>
      <c r="F17" t="s">
        <v>737</v>
      </c>
      <c r="G17" t="s">
        <v>738</v>
      </c>
      <c r="H17" s="4" t="s">
        <v>1816</v>
      </c>
      <c r="I17" s="2">
        <v>7238176.69</v>
      </c>
      <c r="J17" s="1" t="s">
        <v>450</v>
      </c>
      <c r="K17" s="1" t="s">
        <v>1844</v>
      </c>
      <c r="L17" s="3">
        <v>0.6470588235294118</v>
      </c>
      <c r="M17" s="1">
        <v>367</v>
      </c>
      <c r="N17" s="1" t="s">
        <v>451</v>
      </c>
    </row>
    <row r="18" spans="3:12" ht="12.75" outlineLevel="1">
      <c r="C18" s="22" t="s">
        <v>487</v>
      </c>
      <c r="H18" s="4"/>
      <c r="I18" s="2">
        <f>SUBTOTAL(9,I2:I17)</f>
        <v>44539232.94</v>
      </c>
      <c r="L18" s="3"/>
    </row>
    <row r="19" spans="1:14" ht="12.75" outlineLevel="2">
      <c r="A19" s="1" t="s">
        <v>222</v>
      </c>
      <c r="B19" t="s">
        <v>1456</v>
      </c>
      <c r="C19" s="21">
        <v>156</v>
      </c>
      <c r="D19" t="s">
        <v>1457</v>
      </c>
      <c r="E19" s="24" t="s">
        <v>1458</v>
      </c>
      <c r="F19" t="s">
        <v>1459</v>
      </c>
      <c r="G19" t="s">
        <v>1460</v>
      </c>
      <c r="H19" s="4" t="s">
        <v>165</v>
      </c>
      <c r="I19" s="2">
        <v>968173.8</v>
      </c>
      <c r="J19" s="1" t="s">
        <v>450</v>
      </c>
      <c r="K19" s="1" t="s">
        <v>617</v>
      </c>
      <c r="L19" s="3">
        <v>0.1</v>
      </c>
      <c r="M19" s="1">
        <v>0</v>
      </c>
      <c r="N19" s="1" t="s">
        <v>2171</v>
      </c>
    </row>
    <row r="20" spans="3:12" ht="12.75" outlineLevel="1">
      <c r="C20" s="22" t="s">
        <v>488</v>
      </c>
      <c r="H20" s="4"/>
      <c r="I20" s="2">
        <f>SUBTOTAL(9,I19:I19)</f>
        <v>968173.8</v>
      </c>
      <c r="L20" s="3"/>
    </row>
    <row r="21" spans="1:14" ht="12.75" outlineLevel="2">
      <c r="A21" s="1" t="s">
        <v>223</v>
      </c>
      <c r="B21" t="s">
        <v>565</v>
      </c>
      <c r="C21" s="21">
        <v>210</v>
      </c>
      <c r="D21" t="s">
        <v>566</v>
      </c>
      <c r="E21" s="24" t="s">
        <v>567</v>
      </c>
      <c r="F21" t="s">
        <v>568</v>
      </c>
      <c r="G21" t="s">
        <v>569</v>
      </c>
      <c r="H21" s="4" t="s">
        <v>570</v>
      </c>
      <c r="I21" s="2">
        <v>530988.1</v>
      </c>
      <c r="J21" s="1" t="s">
        <v>432</v>
      </c>
      <c r="K21" s="1" t="s">
        <v>433</v>
      </c>
      <c r="L21" s="3">
        <v>0.5294117647058824</v>
      </c>
      <c r="M21" s="1">
        <v>0</v>
      </c>
      <c r="N21" s="1" t="s">
        <v>1566</v>
      </c>
    </row>
    <row r="22" spans="1:14" ht="12.75" outlineLevel="2">
      <c r="A22" s="1" t="s">
        <v>224</v>
      </c>
      <c r="B22" t="s">
        <v>571</v>
      </c>
      <c r="C22" s="21">
        <v>210</v>
      </c>
      <c r="D22" t="s">
        <v>566</v>
      </c>
      <c r="E22" s="24" t="s">
        <v>567</v>
      </c>
      <c r="F22" t="s">
        <v>568</v>
      </c>
      <c r="G22" t="s">
        <v>569</v>
      </c>
      <c r="H22" s="4" t="s">
        <v>570</v>
      </c>
      <c r="I22" s="2">
        <v>3280810.5</v>
      </c>
      <c r="J22" s="1" t="s">
        <v>432</v>
      </c>
      <c r="K22" s="1" t="s">
        <v>433</v>
      </c>
      <c r="L22" s="3">
        <v>0.2647058823529412</v>
      </c>
      <c r="M22" s="1">
        <v>0</v>
      </c>
      <c r="N22" s="1" t="s">
        <v>1566</v>
      </c>
    </row>
    <row r="23" spans="3:12" ht="12.75" outlineLevel="1">
      <c r="C23" s="22" t="s">
        <v>489</v>
      </c>
      <c r="H23" s="4"/>
      <c r="I23" s="2">
        <f>SUBTOTAL(9,I21:I22)</f>
        <v>3811798.6</v>
      </c>
      <c r="L23" s="3"/>
    </row>
    <row r="24" spans="1:14" ht="12.75" outlineLevel="2">
      <c r="A24" s="1" t="s">
        <v>225</v>
      </c>
      <c r="B24" t="s">
        <v>75</v>
      </c>
      <c r="C24" s="21">
        <v>223</v>
      </c>
      <c r="D24" s="10" t="s">
        <v>124</v>
      </c>
      <c r="E24" s="24" t="s">
        <v>76</v>
      </c>
      <c r="F24" t="s">
        <v>77</v>
      </c>
      <c r="G24" t="s">
        <v>78</v>
      </c>
      <c r="H24" s="4" t="s">
        <v>1045</v>
      </c>
      <c r="I24" s="2">
        <v>383491.4</v>
      </c>
      <c r="J24" s="1" t="s">
        <v>450</v>
      </c>
      <c r="K24" s="1" t="s">
        <v>1799</v>
      </c>
      <c r="L24" s="3">
        <v>0.38235294117647056</v>
      </c>
      <c r="M24" s="1">
        <v>0</v>
      </c>
      <c r="N24" s="1" t="s">
        <v>1566</v>
      </c>
    </row>
    <row r="25" spans="1:14" ht="12.75" outlineLevel="2">
      <c r="A25" s="1" t="s">
        <v>226</v>
      </c>
      <c r="B25" t="s">
        <v>79</v>
      </c>
      <c r="C25" s="21">
        <v>223</v>
      </c>
      <c r="D25" s="10" t="s">
        <v>124</v>
      </c>
      <c r="E25" s="24" t="s">
        <v>76</v>
      </c>
      <c r="F25" t="s">
        <v>77</v>
      </c>
      <c r="G25" t="s">
        <v>78</v>
      </c>
      <c r="H25" s="4" t="s">
        <v>1045</v>
      </c>
      <c r="I25" s="2">
        <v>4738948.5</v>
      </c>
      <c r="J25" s="1" t="s">
        <v>450</v>
      </c>
      <c r="K25" s="1" t="s">
        <v>1799</v>
      </c>
      <c r="L25" s="3">
        <v>0.38235294117647056</v>
      </c>
      <c r="M25" s="1">
        <v>0</v>
      </c>
      <c r="N25" s="1" t="s">
        <v>1566</v>
      </c>
    </row>
    <row r="26" spans="3:12" ht="12.75" outlineLevel="1">
      <c r="C26" s="22" t="s">
        <v>490</v>
      </c>
      <c r="H26" s="4"/>
      <c r="I26" s="2">
        <f>SUBTOTAL(9,I24:I25)</f>
        <v>5122439.9</v>
      </c>
      <c r="L26" s="3"/>
    </row>
    <row r="27" spans="1:14" ht="12.75" outlineLevel="2">
      <c r="A27" s="1" t="s">
        <v>227</v>
      </c>
      <c r="B27" t="s">
        <v>1552</v>
      </c>
      <c r="C27" s="26">
        <v>244</v>
      </c>
      <c r="D27" s="10" t="s">
        <v>400</v>
      </c>
      <c r="E27" s="24" t="s">
        <v>1553</v>
      </c>
      <c r="F27" t="s">
        <v>1554</v>
      </c>
      <c r="G27" t="s">
        <v>192</v>
      </c>
      <c r="H27" s="4" t="s">
        <v>1036</v>
      </c>
      <c r="I27" s="2">
        <v>17699.6</v>
      </c>
      <c r="J27" s="1" t="s">
        <v>450</v>
      </c>
      <c r="K27" s="1" t="s">
        <v>1808</v>
      </c>
      <c r="L27" s="3">
        <v>0.01764705882352941</v>
      </c>
      <c r="M27" s="1">
        <v>0</v>
      </c>
      <c r="N27" s="1" t="s">
        <v>1566</v>
      </c>
    </row>
    <row r="28" spans="1:14" ht="12.75" outlineLevel="2">
      <c r="A28" s="1" t="s">
        <v>228</v>
      </c>
      <c r="B28" t="s">
        <v>193</v>
      </c>
      <c r="C28" s="21">
        <v>244</v>
      </c>
      <c r="D28" t="s">
        <v>400</v>
      </c>
      <c r="E28" s="24" t="s">
        <v>1553</v>
      </c>
      <c r="F28" t="s">
        <v>1554</v>
      </c>
      <c r="G28" t="s">
        <v>192</v>
      </c>
      <c r="H28" s="4" t="s">
        <v>1036</v>
      </c>
      <c r="I28" s="2">
        <v>218720.7</v>
      </c>
      <c r="J28" s="1" t="s">
        <v>450</v>
      </c>
      <c r="K28" s="1" t="s">
        <v>1808</v>
      </c>
      <c r="L28" s="3">
        <v>0.01764705882352941</v>
      </c>
      <c r="M28" s="1">
        <v>0</v>
      </c>
      <c r="N28" s="1" t="s">
        <v>1566</v>
      </c>
    </row>
    <row r="29" spans="3:12" ht="12.75" outlineLevel="1">
      <c r="C29" s="22" t="s">
        <v>491</v>
      </c>
      <c r="H29" s="4"/>
      <c r="I29" s="2">
        <f>SUBTOTAL(9,I27:I28)</f>
        <v>236420.30000000002</v>
      </c>
      <c r="L29" s="3"/>
    </row>
    <row r="30" spans="1:14" ht="12.75" outlineLevel="2">
      <c r="A30" s="1" t="s">
        <v>229</v>
      </c>
      <c r="B30" t="s">
        <v>836</v>
      </c>
      <c r="C30" s="21">
        <v>258</v>
      </c>
      <c r="D30" s="10" t="s">
        <v>125</v>
      </c>
      <c r="E30" s="24" t="s">
        <v>574</v>
      </c>
      <c r="F30" t="s">
        <v>575</v>
      </c>
      <c r="G30" t="s">
        <v>837</v>
      </c>
      <c r="H30" s="4" t="s">
        <v>1605</v>
      </c>
      <c r="I30" s="2">
        <v>36453.45</v>
      </c>
      <c r="J30" s="1" t="s">
        <v>450</v>
      </c>
      <c r="K30" s="1" t="s">
        <v>617</v>
      </c>
      <c r="L30" s="3">
        <v>0.0029411764705882353</v>
      </c>
      <c r="M30" s="1">
        <v>0</v>
      </c>
      <c r="N30" s="1" t="s">
        <v>1566</v>
      </c>
    </row>
    <row r="31" spans="3:12" ht="12.75" outlineLevel="1">
      <c r="C31" s="22" t="s">
        <v>492</v>
      </c>
      <c r="H31" s="4"/>
      <c r="I31" s="2">
        <f>SUBTOTAL(9,I30:I30)</f>
        <v>36453.45</v>
      </c>
      <c r="L31" s="3"/>
    </row>
    <row r="32" spans="1:14" ht="12.75" outlineLevel="2">
      <c r="A32" s="1" t="s">
        <v>230</v>
      </c>
      <c r="B32" t="s">
        <v>1265</v>
      </c>
      <c r="C32" s="21">
        <v>259</v>
      </c>
      <c r="D32" s="10" t="s">
        <v>126</v>
      </c>
      <c r="E32" s="24" t="s">
        <v>1266</v>
      </c>
      <c r="F32" t="s">
        <v>1267</v>
      </c>
      <c r="G32" t="s">
        <v>599</v>
      </c>
      <c r="H32" s="4" t="s">
        <v>1257</v>
      </c>
      <c r="I32" s="2">
        <v>132157.08</v>
      </c>
      <c r="J32" s="1" t="s">
        <v>450</v>
      </c>
      <c r="K32" s="1" t="s">
        <v>433</v>
      </c>
      <c r="L32" s="3">
        <v>0.13176470588235295</v>
      </c>
      <c r="M32" s="1">
        <v>0</v>
      </c>
      <c r="N32" s="1" t="s">
        <v>1566</v>
      </c>
    </row>
    <row r="33" spans="1:14" ht="12.75" outlineLevel="2">
      <c r="A33" s="1" t="s">
        <v>231</v>
      </c>
      <c r="B33" t="s">
        <v>1268</v>
      </c>
      <c r="C33" s="21">
        <v>259</v>
      </c>
      <c r="D33" s="10" t="s">
        <v>126</v>
      </c>
      <c r="E33" s="24" t="s">
        <v>1266</v>
      </c>
      <c r="F33" t="s">
        <v>1267</v>
      </c>
      <c r="G33" t="s">
        <v>599</v>
      </c>
      <c r="H33" s="4" t="s">
        <v>1257</v>
      </c>
      <c r="I33" s="2">
        <v>816557.28</v>
      </c>
      <c r="J33" s="1" t="s">
        <v>450</v>
      </c>
      <c r="K33" s="1" t="s">
        <v>433</v>
      </c>
      <c r="L33" s="3">
        <v>0.06588235294117648</v>
      </c>
      <c r="M33" s="1">
        <v>0</v>
      </c>
      <c r="N33" s="1" t="s">
        <v>1566</v>
      </c>
    </row>
    <row r="34" spans="3:12" ht="12.75" outlineLevel="1">
      <c r="C34" s="22" t="s">
        <v>493</v>
      </c>
      <c r="H34" s="4"/>
      <c r="I34" s="2">
        <f>SUBTOTAL(9,I32:I33)</f>
        <v>948714.36</v>
      </c>
      <c r="L34" s="3"/>
    </row>
    <row r="35" spans="1:14" ht="12.75" outlineLevel="2">
      <c r="A35" s="1" t="s">
        <v>232</v>
      </c>
      <c r="B35" t="s">
        <v>1005</v>
      </c>
      <c r="C35" s="21">
        <v>302</v>
      </c>
      <c r="D35" t="s">
        <v>1006</v>
      </c>
      <c r="E35" s="24" t="s">
        <v>1007</v>
      </c>
      <c r="F35" t="s">
        <v>1008</v>
      </c>
      <c r="G35" t="s">
        <v>1009</v>
      </c>
      <c r="H35" s="4" t="s">
        <v>1010</v>
      </c>
      <c r="I35" s="2">
        <v>533569.2</v>
      </c>
      <c r="J35" s="1" t="s">
        <v>450</v>
      </c>
      <c r="K35" s="1" t="s">
        <v>433</v>
      </c>
      <c r="L35" s="3">
        <v>0.4647058823529412</v>
      </c>
      <c r="M35" s="1">
        <v>54</v>
      </c>
      <c r="N35" s="1" t="s">
        <v>434</v>
      </c>
    </row>
    <row r="36" spans="1:14" ht="12.75" outlineLevel="2">
      <c r="A36" s="1" t="s">
        <v>233</v>
      </c>
      <c r="B36" t="s">
        <v>1011</v>
      </c>
      <c r="C36" s="21">
        <v>302</v>
      </c>
      <c r="D36" t="s">
        <v>1006</v>
      </c>
      <c r="E36" s="24" t="s">
        <v>1007</v>
      </c>
      <c r="F36" t="s">
        <v>1008</v>
      </c>
      <c r="G36" t="s">
        <v>1009</v>
      </c>
      <c r="H36" s="4" t="s">
        <v>1010</v>
      </c>
      <c r="I36" s="2">
        <v>3307456.02</v>
      </c>
      <c r="J36" s="1" t="s">
        <v>450</v>
      </c>
      <c r="K36" s="1" t="s">
        <v>433</v>
      </c>
      <c r="L36" s="3">
        <v>0.2323529411764706</v>
      </c>
      <c r="M36" s="1">
        <v>27</v>
      </c>
      <c r="N36" s="1" t="s">
        <v>434</v>
      </c>
    </row>
    <row r="37" spans="1:14" ht="12.75" outlineLevel="2">
      <c r="A37" s="1" t="s">
        <v>234</v>
      </c>
      <c r="B37" t="s">
        <v>1015</v>
      </c>
      <c r="C37" s="21">
        <v>302</v>
      </c>
      <c r="D37" t="s">
        <v>1006</v>
      </c>
      <c r="E37" s="24" t="s">
        <v>1016</v>
      </c>
      <c r="F37" t="s">
        <v>1017</v>
      </c>
      <c r="G37" t="s">
        <v>1018</v>
      </c>
      <c r="H37" s="4" t="s">
        <v>1010</v>
      </c>
      <c r="I37" s="2">
        <v>543287.1</v>
      </c>
      <c r="J37" s="1" t="s">
        <v>450</v>
      </c>
      <c r="K37" s="1" t="s">
        <v>433</v>
      </c>
      <c r="L37" s="3">
        <v>0.4588235294117647</v>
      </c>
      <c r="M37" s="1">
        <v>108</v>
      </c>
      <c r="N37" s="1" t="s">
        <v>434</v>
      </c>
    </row>
    <row r="38" spans="1:14" ht="12.75" outlineLevel="2">
      <c r="A38" s="1" t="s">
        <v>235</v>
      </c>
      <c r="B38" t="s">
        <v>1019</v>
      </c>
      <c r="C38" s="21">
        <v>302</v>
      </c>
      <c r="D38" t="s">
        <v>1006</v>
      </c>
      <c r="E38" s="24" t="s">
        <v>1016</v>
      </c>
      <c r="F38" t="s">
        <v>1017</v>
      </c>
      <c r="G38" t="s">
        <v>1018</v>
      </c>
      <c r="H38" s="4" t="s">
        <v>1010</v>
      </c>
      <c r="I38" s="2">
        <v>3369956.04</v>
      </c>
      <c r="J38" s="1" t="s">
        <v>450</v>
      </c>
      <c r="K38" s="1" t="s">
        <v>433</v>
      </c>
      <c r="L38" s="3">
        <v>0.22941176470588234</v>
      </c>
      <c r="M38" s="1">
        <v>54</v>
      </c>
      <c r="N38" s="1" t="s">
        <v>434</v>
      </c>
    </row>
    <row r="39" spans="1:14" ht="12.75" outlineLevel="2">
      <c r="A39" s="1" t="s">
        <v>236</v>
      </c>
      <c r="B39" t="s">
        <v>1023</v>
      </c>
      <c r="C39" s="21">
        <v>302</v>
      </c>
      <c r="D39" t="s">
        <v>1006</v>
      </c>
      <c r="E39" s="24" t="s">
        <v>1024</v>
      </c>
      <c r="F39" t="s">
        <v>1025</v>
      </c>
      <c r="G39" t="s">
        <v>605</v>
      </c>
      <c r="H39" s="4" t="s">
        <v>1010</v>
      </c>
      <c r="I39" s="2">
        <v>1240192.44</v>
      </c>
      <c r="J39" s="1" t="s">
        <v>450</v>
      </c>
      <c r="K39" s="1" t="s">
        <v>433</v>
      </c>
      <c r="L39" s="3">
        <v>1.2129411764705882</v>
      </c>
      <c r="M39" s="1">
        <v>100</v>
      </c>
      <c r="N39" s="1" t="s">
        <v>1566</v>
      </c>
    </row>
    <row r="40" spans="1:14" ht="12.75" outlineLevel="2">
      <c r="A40" s="1" t="s">
        <v>237</v>
      </c>
      <c r="B40" t="s">
        <v>1026</v>
      </c>
      <c r="C40" s="21">
        <v>302</v>
      </c>
      <c r="D40" t="s">
        <v>1006</v>
      </c>
      <c r="E40" s="24" t="s">
        <v>1024</v>
      </c>
      <c r="F40" t="s">
        <v>1025</v>
      </c>
      <c r="G40" t="s">
        <v>605</v>
      </c>
      <c r="H40" s="4" t="s">
        <v>1010</v>
      </c>
      <c r="I40" s="2">
        <v>7666471.89</v>
      </c>
      <c r="J40" s="1" t="s">
        <v>450</v>
      </c>
      <c r="K40" s="1" t="s">
        <v>433</v>
      </c>
      <c r="L40" s="3">
        <v>0.6064705882352941</v>
      </c>
      <c r="M40" s="1">
        <v>50</v>
      </c>
      <c r="N40" s="1" t="s">
        <v>1566</v>
      </c>
    </row>
    <row r="41" spans="1:14" ht="12.75" outlineLevel="2">
      <c r="A41" s="1" t="s">
        <v>238</v>
      </c>
      <c r="B41" t="s">
        <v>1055</v>
      </c>
      <c r="C41" s="21">
        <v>302</v>
      </c>
      <c r="D41" t="s">
        <v>1006</v>
      </c>
      <c r="E41" s="24" t="s">
        <v>1050</v>
      </c>
      <c r="F41" t="s">
        <v>1051</v>
      </c>
      <c r="G41" t="s">
        <v>1052</v>
      </c>
      <c r="H41" s="4" t="s">
        <v>1053</v>
      </c>
      <c r="I41" s="2">
        <v>98222.1</v>
      </c>
      <c r="J41" s="1" t="s">
        <v>450</v>
      </c>
      <c r="K41" s="1" t="s">
        <v>433</v>
      </c>
      <c r="L41" s="3">
        <v>0.08823529411764706</v>
      </c>
      <c r="M41" s="1">
        <v>0</v>
      </c>
      <c r="N41" s="1" t="s">
        <v>434</v>
      </c>
    </row>
    <row r="42" spans="1:14" ht="12.75" outlineLevel="2">
      <c r="A42" s="1" t="s">
        <v>239</v>
      </c>
      <c r="B42" t="s">
        <v>1056</v>
      </c>
      <c r="C42" s="21">
        <v>302</v>
      </c>
      <c r="D42" t="s">
        <v>1006</v>
      </c>
      <c r="E42" s="24" t="s">
        <v>1050</v>
      </c>
      <c r="F42" t="s">
        <v>1051</v>
      </c>
      <c r="G42" t="s">
        <v>1052</v>
      </c>
      <c r="H42" s="4" t="s">
        <v>1053</v>
      </c>
      <c r="I42" s="2">
        <v>608429.25</v>
      </c>
      <c r="J42" s="1" t="s">
        <v>450</v>
      </c>
      <c r="K42" s="1" t="s">
        <v>433</v>
      </c>
      <c r="L42" s="3">
        <v>0.04411764705882353</v>
      </c>
      <c r="M42" s="1">
        <v>0</v>
      </c>
      <c r="N42" s="1" t="s">
        <v>434</v>
      </c>
    </row>
    <row r="43" spans="1:14" ht="12.75" outlineLevel="2">
      <c r="A43" s="1" t="s">
        <v>240</v>
      </c>
      <c r="B43" t="s">
        <v>1092</v>
      </c>
      <c r="C43" s="21">
        <v>302</v>
      </c>
      <c r="D43" t="s">
        <v>1006</v>
      </c>
      <c r="E43" s="24" t="s">
        <v>1093</v>
      </c>
      <c r="F43" t="s">
        <v>1094</v>
      </c>
      <c r="G43" t="s">
        <v>1095</v>
      </c>
      <c r="H43" s="4" t="s">
        <v>1010</v>
      </c>
      <c r="I43" s="2">
        <v>548734.2</v>
      </c>
      <c r="J43" s="1" t="s">
        <v>450</v>
      </c>
      <c r="K43" s="1" t="s">
        <v>433</v>
      </c>
      <c r="L43" s="3">
        <v>0.4929411764705882</v>
      </c>
      <c r="M43" s="1">
        <v>0</v>
      </c>
      <c r="N43" s="1" t="s">
        <v>434</v>
      </c>
    </row>
    <row r="44" spans="1:14" ht="12.75" outlineLevel="2">
      <c r="A44" s="1" t="s">
        <v>241</v>
      </c>
      <c r="B44" t="s">
        <v>1096</v>
      </c>
      <c r="C44" s="21">
        <v>302</v>
      </c>
      <c r="D44" t="s">
        <v>1006</v>
      </c>
      <c r="E44" s="24" t="s">
        <v>1093</v>
      </c>
      <c r="F44" t="s">
        <v>1094</v>
      </c>
      <c r="G44" t="s">
        <v>1095</v>
      </c>
      <c r="H44" s="4" t="s">
        <v>1010</v>
      </c>
      <c r="I44" s="2">
        <v>3399091.41</v>
      </c>
      <c r="J44" s="1" t="s">
        <v>450</v>
      </c>
      <c r="K44" s="1" t="s">
        <v>433</v>
      </c>
      <c r="L44" s="3">
        <v>0.2464705882352941</v>
      </c>
      <c r="M44" s="1">
        <v>0</v>
      </c>
      <c r="N44" s="1" t="s">
        <v>434</v>
      </c>
    </row>
    <row r="45" spans="1:14" ht="12.75" outlineLevel="2">
      <c r="A45" s="1" t="s">
        <v>242</v>
      </c>
      <c r="B45" t="s">
        <v>1099</v>
      </c>
      <c r="C45" s="21">
        <v>302</v>
      </c>
      <c r="D45" t="s">
        <v>1006</v>
      </c>
      <c r="E45" s="24" t="s">
        <v>1100</v>
      </c>
      <c r="F45" t="s">
        <v>1101</v>
      </c>
      <c r="G45" t="s">
        <v>1102</v>
      </c>
      <c r="H45" s="4" t="s">
        <v>1010</v>
      </c>
      <c r="I45" s="2">
        <v>408604</v>
      </c>
      <c r="J45" s="1" t="s">
        <v>450</v>
      </c>
      <c r="K45" s="1" t="s">
        <v>433</v>
      </c>
      <c r="L45" s="3">
        <v>0.36705882352941177</v>
      </c>
      <c r="M45" s="1">
        <v>0</v>
      </c>
      <c r="N45" s="1" t="s">
        <v>434</v>
      </c>
    </row>
    <row r="46" spans="1:14" ht="12.75" outlineLevel="2">
      <c r="A46" s="1" t="s">
        <v>243</v>
      </c>
      <c r="B46" t="s">
        <v>1103</v>
      </c>
      <c r="C46" s="21">
        <v>302</v>
      </c>
      <c r="D46" t="s">
        <v>1006</v>
      </c>
      <c r="E46" s="24" t="s">
        <v>1100</v>
      </c>
      <c r="F46" t="s">
        <v>1101</v>
      </c>
      <c r="G46" t="s">
        <v>1102</v>
      </c>
      <c r="H46" s="4" t="s">
        <v>1010</v>
      </c>
      <c r="I46" s="2">
        <v>2531065.68</v>
      </c>
      <c r="J46" s="1" t="s">
        <v>450</v>
      </c>
      <c r="K46" s="1" t="s">
        <v>433</v>
      </c>
      <c r="L46" s="3">
        <v>0.18352941176470589</v>
      </c>
      <c r="M46" s="1">
        <v>0</v>
      </c>
      <c r="N46" s="1" t="s">
        <v>434</v>
      </c>
    </row>
    <row r="47" spans="1:14" ht="12.75" outlineLevel="2">
      <c r="A47" s="1" t="s">
        <v>244</v>
      </c>
      <c r="B47" t="s">
        <v>1232</v>
      </c>
      <c r="C47" s="21">
        <v>302</v>
      </c>
      <c r="D47" t="s">
        <v>1006</v>
      </c>
      <c r="E47" s="24" t="s">
        <v>1233</v>
      </c>
      <c r="F47" t="s">
        <v>1235</v>
      </c>
      <c r="G47" t="s">
        <v>1236</v>
      </c>
      <c r="H47" s="4" t="s">
        <v>1010</v>
      </c>
      <c r="I47" s="2">
        <v>117997.4</v>
      </c>
      <c r="J47" s="1" t="s">
        <v>450</v>
      </c>
      <c r="K47" s="1" t="s">
        <v>433</v>
      </c>
      <c r="L47" s="3">
        <v>0.11764705882352941</v>
      </c>
      <c r="M47" s="1">
        <v>0</v>
      </c>
      <c r="N47" s="1" t="s">
        <v>1566</v>
      </c>
    </row>
    <row r="48" spans="1:14" ht="12.75" outlineLevel="2">
      <c r="A48" s="1" t="s">
        <v>245</v>
      </c>
      <c r="B48" t="s">
        <v>1237</v>
      </c>
      <c r="C48" s="21">
        <v>302</v>
      </c>
      <c r="D48" t="s">
        <v>1006</v>
      </c>
      <c r="E48" s="24" t="s">
        <v>1233</v>
      </c>
      <c r="F48" t="s">
        <v>1235</v>
      </c>
      <c r="G48" t="s">
        <v>1236</v>
      </c>
      <c r="H48" s="4" t="s">
        <v>1010</v>
      </c>
      <c r="I48" s="2">
        <v>729069</v>
      </c>
      <c r="J48" s="1" t="s">
        <v>450</v>
      </c>
      <c r="K48" s="1" t="s">
        <v>433</v>
      </c>
      <c r="L48" s="3">
        <v>0.058823529411764705</v>
      </c>
      <c r="M48" s="1">
        <v>0</v>
      </c>
      <c r="N48" s="1" t="s">
        <v>1566</v>
      </c>
    </row>
    <row r="49" spans="1:14" ht="12.75" outlineLevel="2">
      <c r="A49" s="1" t="s">
        <v>246</v>
      </c>
      <c r="B49" t="s">
        <v>2362</v>
      </c>
      <c r="C49" s="21">
        <v>302</v>
      </c>
      <c r="D49" t="s">
        <v>1006</v>
      </c>
      <c r="E49" s="24" t="s">
        <v>2363</v>
      </c>
      <c r="F49" t="s">
        <v>2364</v>
      </c>
      <c r="G49" t="s">
        <v>2365</v>
      </c>
      <c r="H49" s="4" t="s">
        <v>1088</v>
      </c>
      <c r="I49" s="2">
        <v>58998.7</v>
      </c>
      <c r="J49" s="1" t="s">
        <v>450</v>
      </c>
      <c r="K49" s="1" t="s">
        <v>433</v>
      </c>
      <c r="L49" s="3">
        <v>0.058823529411764705</v>
      </c>
      <c r="M49" s="1">
        <v>0</v>
      </c>
      <c r="N49" s="1" t="s">
        <v>1566</v>
      </c>
    </row>
    <row r="50" spans="1:14" ht="12.75" outlineLevel="2">
      <c r="A50" s="1" t="s">
        <v>247</v>
      </c>
      <c r="B50" t="s">
        <v>2366</v>
      </c>
      <c r="C50" s="21">
        <v>302</v>
      </c>
      <c r="D50" t="s">
        <v>1006</v>
      </c>
      <c r="E50" s="24" t="s">
        <v>2363</v>
      </c>
      <c r="F50" t="s">
        <v>2364</v>
      </c>
      <c r="G50" t="s">
        <v>2365</v>
      </c>
      <c r="H50" s="4" t="s">
        <v>1088</v>
      </c>
      <c r="I50" s="2">
        <v>364534.5</v>
      </c>
      <c r="J50" s="1" t="s">
        <v>450</v>
      </c>
      <c r="K50" s="1" t="s">
        <v>433</v>
      </c>
      <c r="L50" s="3">
        <v>0.029411764705882353</v>
      </c>
      <c r="M50" s="1">
        <v>0</v>
      </c>
      <c r="N50" s="1" t="s">
        <v>1566</v>
      </c>
    </row>
    <row r="51" spans="1:14" ht="12.75" outlineLevel="2">
      <c r="A51" s="1" t="s">
        <v>248</v>
      </c>
      <c r="B51" t="s">
        <v>2407</v>
      </c>
      <c r="C51" s="21">
        <v>302</v>
      </c>
      <c r="D51" t="s">
        <v>1006</v>
      </c>
      <c r="E51" s="24" t="s">
        <v>2408</v>
      </c>
      <c r="F51" t="s">
        <v>2409</v>
      </c>
      <c r="G51" t="s">
        <v>2410</v>
      </c>
      <c r="H51" s="4" t="s">
        <v>1010</v>
      </c>
      <c r="I51" s="2">
        <v>302524.1</v>
      </c>
      <c r="J51" s="1" t="s">
        <v>450</v>
      </c>
      <c r="K51" s="1" t="s">
        <v>433</v>
      </c>
      <c r="L51" s="3">
        <v>0.27176470588235296</v>
      </c>
      <c r="M51" s="1">
        <v>0</v>
      </c>
      <c r="N51" s="1" t="s">
        <v>434</v>
      </c>
    </row>
    <row r="52" spans="1:14" ht="12.75" outlineLevel="2">
      <c r="A52" s="1" t="s">
        <v>249</v>
      </c>
      <c r="B52" t="s">
        <v>2411</v>
      </c>
      <c r="C52" s="21">
        <v>302</v>
      </c>
      <c r="D52" t="s">
        <v>1006</v>
      </c>
      <c r="E52" s="24" t="s">
        <v>2408</v>
      </c>
      <c r="F52" t="s">
        <v>2409</v>
      </c>
      <c r="G52" t="s">
        <v>2410</v>
      </c>
      <c r="H52" s="4" t="s">
        <v>1010</v>
      </c>
      <c r="I52" s="2">
        <v>1873962.09</v>
      </c>
      <c r="J52" s="1" t="s">
        <v>450</v>
      </c>
      <c r="K52" s="1" t="s">
        <v>433</v>
      </c>
      <c r="L52" s="3">
        <v>0.13588235294117648</v>
      </c>
      <c r="M52" s="1">
        <v>0</v>
      </c>
      <c r="N52" s="1" t="s">
        <v>434</v>
      </c>
    </row>
    <row r="53" spans="1:14" ht="12.75" outlineLevel="2">
      <c r="A53" s="1" t="s">
        <v>250</v>
      </c>
      <c r="B53" t="s">
        <v>2412</v>
      </c>
      <c r="C53" s="21">
        <v>302</v>
      </c>
      <c r="D53" t="s">
        <v>1006</v>
      </c>
      <c r="E53" s="24" t="s">
        <v>2413</v>
      </c>
      <c r="F53" t="s">
        <v>2414</v>
      </c>
      <c r="G53" t="s">
        <v>2415</v>
      </c>
      <c r="H53" s="4" t="s">
        <v>1010</v>
      </c>
      <c r="I53" s="2">
        <v>363868.1</v>
      </c>
      <c r="J53" s="1" t="s">
        <v>450</v>
      </c>
      <c r="K53" s="1" t="s">
        <v>433</v>
      </c>
      <c r="L53" s="3">
        <v>0.29764705882352943</v>
      </c>
      <c r="M53" s="1">
        <v>108</v>
      </c>
      <c r="N53" s="1" t="s">
        <v>434</v>
      </c>
    </row>
    <row r="54" spans="1:14" ht="12.75" outlineLevel="2">
      <c r="A54" s="1" t="s">
        <v>251</v>
      </c>
      <c r="B54" t="s">
        <v>2416</v>
      </c>
      <c r="C54" s="21">
        <v>302</v>
      </c>
      <c r="D54" t="s">
        <v>1006</v>
      </c>
      <c r="E54" s="24" t="s">
        <v>2413</v>
      </c>
      <c r="F54" t="s">
        <v>2414</v>
      </c>
      <c r="G54" t="s">
        <v>2415</v>
      </c>
      <c r="H54" s="4" t="s">
        <v>1010</v>
      </c>
      <c r="I54" s="2">
        <v>2258558.61</v>
      </c>
      <c r="J54" s="1" t="s">
        <v>450</v>
      </c>
      <c r="K54" s="1" t="s">
        <v>433</v>
      </c>
      <c r="L54" s="3">
        <v>0.14882352941176472</v>
      </c>
      <c r="M54" s="1">
        <v>54</v>
      </c>
      <c r="N54" s="1" t="s">
        <v>434</v>
      </c>
    </row>
    <row r="55" spans="1:14" ht="12.75" outlineLevel="2">
      <c r="A55" s="1" t="s">
        <v>252</v>
      </c>
      <c r="B55" t="s">
        <v>2447</v>
      </c>
      <c r="C55" s="21">
        <v>302</v>
      </c>
      <c r="D55" t="s">
        <v>1006</v>
      </c>
      <c r="E55" s="24" t="s">
        <v>2448</v>
      </c>
      <c r="F55" t="s">
        <v>2449</v>
      </c>
      <c r="G55" t="s">
        <v>2450</v>
      </c>
      <c r="H55" s="4" t="s">
        <v>1010</v>
      </c>
      <c r="I55" s="2">
        <v>1625858.4</v>
      </c>
      <c r="J55" s="1" t="s">
        <v>450</v>
      </c>
      <c r="K55" s="1" t="s">
        <v>433</v>
      </c>
      <c r="L55" s="3">
        <v>1.2435294117647058</v>
      </c>
      <c r="M55" s="1">
        <v>802</v>
      </c>
      <c r="N55" s="1" t="s">
        <v>434</v>
      </c>
    </row>
    <row r="56" spans="1:14" ht="12.75" outlineLevel="2">
      <c r="A56" s="1" t="s">
        <v>253</v>
      </c>
      <c r="B56" t="s">
        <v>2451</v>
      </c>
      <c r="C56" s="21">
        <v>302</v>
      </c>
      <c r="D56" t="s">
        <v>1006</v>
      </c>
      <c r="E56" s="24" t="s">
        <v>2448</v>
      </c>
      <c r="F56" t="s">
        <v>2449</v>
      </c>
      <c r="G56" t="s">
        <v>2450</v>
      </c>
      <c r="H56" s="4" t="s">
        <v>1010</v>
      </c>
      <c r="I56" s="2">
        <v>10105457.34</v>
      </c>
      <c r="J56" s="1" t="s">
        <v>450</v>
      </c>
      <c r="K56" s="1" t="s">
        <v>433</v>
      </c>
      <c r="L56" s="3">
        <v>0.6217647058823529</v>
      </c>
      <c r="M56" s="1">
        <v>401</v>
      </c>
      <c r="N56" s="1" t="s">
        <v>434</v>
      </c>
    </row>
    <row r="57" spans="1:14" ht="12.75" outlineLevel="2">
      <c r="A57" s="1" t="s">
        <v>254</v>
      </c>
      <c r="B57" t="s">
        <v>2452</v>
      </c>
      <c r="C57" s="21">
        <v>302</v>
      </c>
      <c r="D57" t="s">
        <v>1006</v>
      </c>
      <c r="E57" s="24" t="s">
        <v>2453</v>
      </c>
      <c r="F57" t="s">
        <v>2454</v>
      </c>
      <c r="G57" t="s">
        <v>2455</v>
      </c>
      <c r="H57" s="4" t="s">
        <v>1010</v>
      </c>
      <c r="I57" s="2">
        <v>303074.6</v>
      </c>
      <c r="J57" s="1" t="s">
        <v>450</v>
      </c>
      <c r="K57" s="1" t="s">
        <v>433</v>
      </c>
      <c r="L57" s="3">
        <v>0.2576470588235294</v>
      </c>
      <c r="M57" s="1">
        <v>54</v>
      </c>
      <c r="N57" s="1" t="s">
        <v>434</v>
      </c>
    </row>
    <row r="58" spans="1:14" ht="12.75" outlineLevel="2">
      <c r="A58" s="1" t="s">
        <v>255</v>
      </c>
      <c r="B58" t="s">
        <v>2456</v>
      </c>
      <c r="C58" s="21">
        <v>302</v>
      </c>
      <c r="D58" t="s">
        <v>1006</v>
      </c>
      <c r="E58" s="24" t="s">
        <v>2453</v>
      </c>
      <c r="F58" t="s">
        <v>2454</v>
      </c>
      <c r="G58" t="s">
        <v>2455</v>
      </c>
      <c r="H58" s="4" t="s">
        <v>1010</v>
      </c>
      <c r="I58" s="2">
        <v>1879675.38</v>
      </c>
      <c r="J58" s="1" t="s">
        <v>450</v>
      </c>
      <c r="K58" s="1" t="s">
        <v>433</v>
      </c>
      <c r="L58" s="3">
        <v>0.1288235294117647</v>
      </c>
      <c r="M58" s="1">
        <v>27</v>
      </c>
      <c r="N58" s="1" t="s">
        <v>434</v>
      </c>
    </row>
    <row r="59" spans="1:14" ht="12.75" outlineLevel="2">
      <c r="A59" s="1" t="s">
        <v>256</v>
      </c>
      <c r="B59" t="s">
        <v>2457</v>
      </c>
      <c r="C59" s="21">
        <v>302</v>
      </c>
      <c r="D59" t="s">
        <v>1006</v>
      </c>
      <c r="E59" s="24" t="s">
        <v>2458</v>
      </c>
      <c r="F59" t="s">
        <v>1366</v>
      </c>
      <c r="G59" t="s">
        <v>1367</v>
      </c>
      <c r="H59" s="4" t="s">
        <v>1010</v>
      </c>
      <c r="I59" s="2">
        <v>635169.6</v>
      </c>
      <c r="J59" s="1" t="s">
        <v>450</v>
      </c>
      <c r="K59" s="1" t="s">
        <v>433</v>
      </c>
      <c r="L59" s="3">
        <v>0.5705882352941176</v>
      </c>
      <c r="M59" s="1">
        <v>0</v>
      </c>
      <c r="N59" s="1" t="s">
        <v>434</v>
      </c>
    </row>
    <row r="60" spans="1:14" ht="12.75" outlineLevel="2">
      <c r="A60" s="1" t="s">
        <v>257</v>
      </c>
      <c r="B60" t="s">
        <v>1368</v>
      </c>
      <c r="C60" s="21">
        <v>302</v>
      </c>
      <c r="D60" t="s">
        <v>1006</v>
      </c>
      <c r="E60" s="24" t="s">
        <v>2458</v>
      </c>
      <c r="F60" t="s">
        <v>1366</v>
      </c>
      <c r="G60" t="s">
        <v>1367</v>
      </c>
      <c r="H60" s="4" t="s">
        <v>1010</v>
      </c>
      <c r="I60" s="2">
        <v>3934509.15</v>
      </c>
      <c r="J60" s="1" t="s">
        <v>450</v>
      </c>
      <c r="K60" s="1" t="s">
        <v>433</v>
      </c>
      <c r="L60" s="3">
        <v>0.2852941176470588</v>
      </c>
      <c r="M60" s="1">
        <v>0</v>
      </c>
      <c r="N60" s="1" t="s">
        <v>434</v>
      </c>
    </row>
    <row r="61" spans="1:14" ht="12.75" outlineLevel="2">
      <c r="A61" s="1" t="s">
        <v>258</v>
      </c>
      <c r="B61" t="s">
        <v>1369</v>
      </c>
      <c r="C61" s="21">
        <v>302</v>
      </c>
      <c r="D61" t="s">
        <v>1006</v>
      </c>
      <c r="E61" s="24" t="s">
        <v>1370</v>
      </c>
      <c r="F61" t="s">
        <v>1371</v>
      </c>
      <c r="G61" t="s">
        <v>1372</v>
      </c>
      <c r="H61" s="4" t="s">
        <v>1010</v>
      </c>
      <c r="I61" s="2">
        <v>1506072.3</v>
      </c>
      <c r="J61" s="1" t="s">
        <v>450</v>
      </c>
      <c r="K61" s="1" t="s">
        <v>433</v>
      </c>
      <c r="L61" s="3">
        <v>1.3529411764705883</v>
      </c>
      <c r="M61" s="1">
        <v>0</v>
      </c>
      <c r="N61" s="1" t="s">
        <v>434</v>
      </c>
    </row>
    <row r="62" spans="1:14" ht="12.75" outlineLevel="2">
      <c r="A62" s="1" t="s">
        <v>259</v>
      </c>
      <c r="B62" t="s">
        <v>1373</v>
      </c>
      <c r="C62" s="21">
        <v>302</v>
      </c>
      <c r="D62" t="s">
        <v>1006</v>
      </c>
      <c r="E62" s="24" t="s">
        <v>1370</v>
      </c>
      <c r="F62" t="s">
        <v>1371</v>
      </c>
      <c r="G62" t="s">
        <v>1372</v>
      </c>
      <c r="H62" s="4" t="s">
        <v>1010</v>
      </c>
      <c r="I62" s="2">
        <v>9329248.5</v>
      </c>
      <c r="J62" s="1" t="s">
        <v>450</v>
      </c>
      <c r="K62" s="1" t="s">
        <v>433</v>
      </c>
      <c r="L62" s="3">
        <v>0.6764705882352942</v>
      </c>
      <c r="M62" s="1">
        <v>0</v>
      </c>
      <c r="N62" s="1" t="s">
        <v>434</v>
      </c>
    </row>
    <row r="63" spans="1:14" ht="12.75" outlineLevel="2">
      <c r="A63" s="1" t="s">
        <v>260</v>
      </c>
      <c r="B63" t="s">
        <v>1374</v>
      </c>
      <c r="C63" s="21">
        <v>302</v>
      </c>
      <c r="D63" t="s">
        <v>1006</v>
      </c>
      <c r="E63" s="24" t="s">
        <v>1375</v>
      </c>
      <c r="F63" t="s">
        <v>1376</v>
      </c>
      <c r="G63" t="s">
        <v>1377</v>
      </c>
      <c r="H63" s="4" t="s">
        <v>1010</v>
      </c>
      <c r="I63" s="2">
        <v>408159.1</v>
      </c>
      <c r="J63" s="1" t="s">
        <v>450</v>
      </c>
      <c r="K63" s="1" t="s">
        <v>433</v>
      </c>
      <c r="L63" s="3">
        <v>0.3552941176470588</v>
      </c>
      <c r="M63" s="1">
        <v>42</v>
      </c>
      <c r="N63" s="1" t="s">
        <v>434</v>
      </c>
    </row>
    <row r="64" spans="1:14" ht="12.75" outlineLevel="2">
      <c r="A64" s="1" t="s">
        <v>261</v>
      </c>
      <c r="B64" t="s">
        <v>1378</v>
      </c>
      <c r="C64" s="21">
        <v>302</v>
      </c>
      <c r="D64" t="s">
        <v>1006</v>
      </c>
      <c r="E64" s="24" t="s">
        <v>1375</v>
      </c>
      <c r="F64" t="s">
        <v>1376</v>
      </c>
      <c r="G64" t="s">
        <v>1377</v>
      </c>
      <c r="H64" s="4" t="s">
        <v>1010</v>
      </c>
      <c r="I64" s="2">
        <v>2530101.09</v>
      </c>
      <c r="J64" s="1" t="s">
        <v>450</v>
      </c>
      <c r="K64" s="1" t="s">
        <v>433</v>
      </c>
      <c r="L64" s="3">
        <v>0.1776470588235294</v>
      </c>
      <c r="M64" s="1">
        <v>21</v>
      </c>
      <c r="N64" s="1" t="s">
        <v>434</v>
      </c>
    </row>
    <row r="65" spans="1:14" ht="12.75" outlineLevel="2">
      <c r="A65" s="1" t="s">
        <v>262</v>
      </c>
      <c r="B65" t="s">
        <v>89</v>
      </c>
      <c r="C65" s="21">
        <v>302</v>
      </c>
      <c r="D65" t="s">
        <v>1006</v>
      </c>
      <c r="E65" s="24" t="s">
        <v>90</v>
      </c>
      <c r="F65" t="s">
        <v>91</v>
      </c>
      <c r="G65" t="s">
        <v>92</v>
      </c>
      <c r="H65" s="4" t="s">
        <v>1010</v>
      </c>
      <c r="I65" s="2">
        <v>983925.5</v>
      </c>
      <c r="J65" s="1" t="s">
        <v>450</v>
      </c>
      <c r="K65" s="1" t="s">
        <v>1799</v>
      </c>
      <c r="L65" s="3">
        <v>0.8270588235294117</v>
      </c>
      <c r="M65" s="1">
        <v>210</v>
      </c>
      <c r="N65" s="1" t="s">
        <v>434</v>
      </c>
    </row>
    <row r="66" spans="1:14" ht="12.75" outlineLevel="2">
      <c r="A66" s="1" t="s">
        <v>263</v>
      </c>
      <c r="B66" t="s">
        <v>93</v>
      </c>
      <c r="C66" s="21">
        <v>302</v>
      </c>
      <c r="D66" t="s">
        <v>1006</v>
      </c>
      <c r="E66" s="24" t="s">
        <v>90</v>
      </c>
      <c r="F66" t="s">
        <v>91</v>
      </c>
      <c r="G66" t="s">
        <v>92</v>
      </c>
      <c r="H66" s="4" t="s">
        <v>1010</v>
      </c>
      <c r="I66" s="2">
        <v>11423780.88</v>
      </c>
      <c r="J66" s="1" t="s">
        <v>450</v>
      </c>
      <c r="K66" s="1" t="s">
        <v>1799</v>
      </c>
      <c r="L66" s="3">
        <v>0.8270588235294117</v>
      </c>
      <c r="M66" s="1">
        <v>210</v>
      </c>
      <c r="N66" s="1" t="s">
        <v>434</v>
      </c>
    </row>
    <row r="67" spans="1:14" ht="12.75" outlineLevel="2">
      <c r="A67" s="1" t="s">
        <v>264</v>
      </c>
      <c r="B67" t="s">
        <v>94</v>
      </c>
      <c r="C67" s="21">
        <v>302</v>
      </c>
      <c r="D67" t="s">
        <v>1006</v>
      </c>
      <c r="E67" s="24" t="s">
        <v>95</v>
      </c>
      <c r="F67" t="s">
        <v>96</v>
      </c>
      <c r="G67" t="s">
        <v>97</v>
      </c>
      <c r="H67" s="4" t="s">
        <v>1010</v>
      </c>
      <c r="I67" s="2">
        <v>457846.2</v>
      </c>
      <c r="J67" s="1" t="s">
        <v>450</v>
      </c>
      <c r="K67" s="1" t="s">
        <v>1799</v>
      </c>
      <c r="L67" s="3">
        <v>0.40588235294117647</v>
      </c>
      <c r="M67" s="1">
        <v>20</v>
      </c>
      <c r="N67" s="1" t="s">
        <v>434</v>
      </c>
    </row>
    <row r="68" spans="1:14" ht="12.75" outlineLevel="2">
      <c r="A68" s="1" t="s">
        <v>265</v>
      </c>
      <c r="B68" t="s">
        <v>98</v>
      </c>
      <c r="C68" s="21">
        <v>302</v>
      </c>
      <c r="D68" t="s">
        <v>1006</v>
      </c>
      <c r="E68" s="24" t="s">
        <v>95</v>
      </c>
      <c r="F68" t="s">
        <v>96</v>
      </c>
      <c r="G68" t="s">
        <v>97</v>
      </c>
      <c r="H68" s="4" t="s">
        <v>1010</v>
      </c>
      <c r="I68" s="2">
        <v>5303644.92</v>
      </c>
      <c r="J68" s="1" t="s">
        <v>450</v>
      </c>
      <c r="K68" s="1" t="s">
        <v>1799</v>
      </c>
      <c r="L68" s="3">
        <v>0.40588235294117647</v>
      </c>
      <c r="M68" s="1">
        <v>20</v>
      </c>
      <c r="N68" s="1" t="s">
        <v>434</v>
      </c>
    </row>
    <row r="69" spans="1:14" ht="12.75" outlineLevel="2">
      <c r="A69" s="1" t="s">
        <v>266</v>
      </c>
      <c r="B69" t="s">
        <v>99</v>
      </c>
      <c r="C69" s="21">
        <v>302</v>
      </c>
      <c r="D69" t="s">
        <v>1006</v>
      </c>
      <c r="E69" s="24" t="s">
        <v>100</v>
      </c>
      <c r="F69" t="s">
        <v>101</v>
      </c>
      <c r="G69" t="s">
        <v>102</v>
      </c>
      <c r="H69" s="4" t="s">
        <v>1010</v>
      </c>
      <c r="I69" s="2">
        <v>461778.8</v>
      </c>
      <c r="J69" s="1" t="s">
        <v>450</v>
      </c>
      <c r="K69" s="1" t="s">
        <v>1799</v>
      </c>
      <c r="L69" s="3">
        <v>0.30117647058823527</v>
      </c>
      <c r="M69" s="1">
        <v>420</v>
      </c>
      <c r="N69" s="1" t="s">
        <v>434</v>
      </c>
    </row>
    <row r="70" spans="1:14" ht="12.75" outlineLevel="2">
      <c r="A70" s="1" t="s">
        <v>267</v>
      </c>
      <c r="B70" t="s">
        <v>103</v>
      </c>
      <c r="C70" s="21">
        <v>302</v>
      </c>
      <c r="D70" t="s">
        <v>1006</v>
      </c>
      <c r="E70" s="24" t="s">
        <v>100</v>
      </c>
      <c r="F70" t="s">
        <v>101</v>
      </c>
      <c r="G70" t="s">
        <v>102</v>
      </c>
      <c r="H70" s="4" t="s">
        <v>1010</v>
      </c>
      <c r="I70" s="2">
        <v>5411643.03</v>
      </c>
      <c r="J70" s="1" t="s">
        <v>450</v>
      </c>
      <c r="K70" s="1" t="s">
        <v>1799</v>
      </c>
      <c r="L70" s="3">
        <v>0.30117647058823527</v>
      </c>
      <c r="M70" s="1">
        <v>420</v>
      </c>
      <c r="N70" s="1" t="s">
        <v>434</v>
      </c>
    </row>
    <row r="71" spans="1:14" ht="12.75" outlineLevel="2">
      <c r="A71" s="1" t="s">
        <v>268</v>
      </c>
      <c r="B71" t="s">
        <v>104</v>
      </c>
      <c r="C71" s="21">
        <v>302</v>
      </c>
      <c r="D71" t="s">
        <v>1006</v>
      </c>
      <c r="E71" s="24" t="s">
        <v>105</v>
      </c>
      <c r="F71" t="s">
        <v>106</v>
      </c>
      <c r="G71" t="s">
        <v>107</v>
      </c>
      <c r="H71" s="4" t="s">
        <v>1010</v>
      </c>
      <c r="I71" s="2">
        <v>283193.7</v>
      </c>
      <c r="J71" s="1" t="s">
        <v>450</v>
      </c>
      <c r="K71" s="1" t="s">
        <v>1799</v>
      </c>
      <c r="L71" s="3">
        <v>0.2823529411764706</v>
      </c>
      <c r="M71" s="1">
        <v>0</v>
      </c>
      <c r="N71" s="1" t="s">
        <v>1566</v>
      </c>
    </row>
    <row r="72" spans="1:14" ht="12.75" outlineLevel="2">
      <c r="A72" s="1" t="s">
        <v>269</v>
      </c>
      <c r="B72" t="s">
        <v>108</v>
      </c>
      <c r="C72" s="21">
        <v>302</v>
      </c>
      <c r="D72" t="s">
        <v>1006</v>
      </c>
      <c r="E72" s="24" t="s">
        <v>105</v>
      </c>
      <c r="F72" t="s">
        <v>106</v>
      </c>
      <c r="G72" t="s">
        <v>107</v>
      </c>
      <c r="H72" s="4" t="s">
        <v>1010</v>
      </c>
      <c r="I72" s="2">
        <v>3263301.16</v>
      </c>
      <c r="J72" s="1" t="s">
        <v>450</v>
      </c>
      <c r="K72" s="1" t="s">
        <v>1799</v>
      </c>
      <c r="L72" s="3">
        <v>0.2823529411764706</v>
      </c>
      <c r="M72" s="1">
        <v>0</v>
      </c>
      <c r="N72" s="1" t="s">
        <v>1566</v>
      </c>
    </row>
    <row r="73" spans="1:14" ht="12.75" outlineLevel="2">
      <c r="A73" s="1" t="s">
        <v>270</v>
      </c>
      <c r="B73" t="s">
        <v>121</v>
      </c>
      <c r="C73" s="21">
        <v>302</v>
      </c>
      <c r="D73" t="s">
        <v>1006</v>
      </c>
      <c r="E73" s="24" t="s">
        <v>122</v>
      </c>
      <c r="F73" t="s">
        <v>123</v>
      </c>
      <c r="G73" t="s">
        <v>1484</v>
      </c>
      <c r="H73" s="4" t="s">
        <v>1010</v>
      </c>
      <c r="I73" s="2">
        <v>1103156.4</v>
      </c>
      <c r="J73" s="1" t="s">
        <v>450</v>
      </c>
      <c r="K73" s="1" t="s">
        <v>1799</v>
      </c>
      <c r="L73" s="3">
        <v>0.8670588235294118</v>
      </c>
      <c r="M73" s="1">
        <v>458</v>
      </c>
      <c r="N73" s="1" t="s">
        <v>434</v>
      </c>
    </row>
    <row r="74" spans="1:14" ht="12.75" outlineLevel="2">
      <c r="A74" s="1" t="s">
        <v>271</v>
      </c>
      <c r="B74" t="s">
        <v>1485</v>
      </c>
      <c r="C74" s="21">
        <v>302</v>
      </c>
      <c r="D74" t="s">
        <v>1006</v>
      </c>
      <c r="E74" s="24" t="s">
        <v>122</v>
      </c>
      <c r="F74" t="s">
        <v>123</v>
      </c>
      <c r="G74" t="s">
        <v>1484</v>
      </c>
      <c r="H74" s="4" t="s">
        <v>1010</v>
      </c>
      <c r="I74" s="2">
        <v>12842857.24</v>
      </c>
      <c r="J74" s="1" t="s">
        <v>450</v>
      </c>
      <c r="K74" s="1" t="s">
        <v>1799</v>
      </c>
      <c r="L74" s="3">
        <v>0.8670588235294118</v>
      </c>
      <c r="M74" s="1">
        <v>458</v>
      </c>
      <c r="N74" s="1" t="s">
        <v>434</v>
      </c>
    </row>
    <row r="75" spans="1:14" ht="12.75" outlineLevel="2">
      <c r="A75" s="1" t="s">
        <v>272</v>
      </c>
      <c r="B75" t="s">
        <v>1486</v>
      </c>
      <c r="C75" s="21">
        <v>302</v>
      </c>
      <c r="D75" t="s">
        <v>1006</v>
      </c>
      <c r="E75" s="24" t="s">
        <v>1487</v>
      </c>
      <c r="F75" t="s">
        <v>1488</v>
      </c>
      <c r="G75" t="s">
        <v>1489</v>
      </c>
      <c r="H75" s="4" t="s">
        <v>1010</v>
      </c>
      <c r="I75" s="2">
        <v>508608.84</v>
      </c>
      <c r="J75" s="1" t="s">
        <v>450</v>
      </c>
      <c r="K75" s="1" t="s">
        <v>1799</v>
      </c>
      <c r="L75" s="3">
        <v>0.4835294117647059</v>
      </c>
      <c r="M75" s="1">
        <v>100</v>
      </c>
      <c r="N75" s="1" t="s">
        <v>1566</v>
      </c>
    </row>
    <row r="76" spans="1:14" ht="12.75" outlineLevel="2">
      <c r="A76" s="1" t="s">
        <v>273</v>
      </c>
      <c r="B76" t="s">
        <v>1490</v>
      </c>
      <c r="C76" s="21">
        <v>302</v>
      </c>
      <c r="D76" t="s">
        <v>1006</v>
      </c>
      <c r="E76" s="24" t="s">
        <v>1487</v>
      </c>
      <c r="F76" t="s">
        <v>1488</v>
      </c>
      <c r="G76" t="s">
        <v>1489</v>
      </c>
      <c r="H76" s="4" t="s">
        <v>1010</v>
      </c>
      <c r="I76" s="2">
        <v>5874524.37</v>
      </c>
      <c r="J76" s="1" t="s">
        <v>450</v>
      </c>
      <c r="K76" s="1" t="s">
        <v>1799</v>
      </c>
      <c r="L76" s="3">
        <v>0.4835294117647059</v>
      </c>
      <c r="M76" s="1">
        <v>100</v>
      </c>
      <c r="N76" s="1" t="s">
        <v>1566</v>
      </c>
    </row>
    <row r="77" spans="1:14" ht="12.75" outlineLevel="2">
      <c r="A77" s="1" t="s">
        <v>274</v>
      </c>
      <c r="B77" t="s">
        <v>533</v>
      </c>
      <c r="C77" s="21">
        <v>302</v>
      </c>
      <c r="D77" t="s">
        <v>1006</v>
      </c>
      <c r="E77" s="24" t="s">
        <v>534</v>
      </c>
      <c r="F77" t="s">
        <v>535</v>
      </c>
      <c r="G77" t="s">
        <v>536</v>
      </c>
      <c r="H77" s="4" t="s">
        <v>1010</v>
      </c>
      <c r="I77" s="2">
        <v>589986.8</v>
      </c>
      <c r="J77" s="1" t="s">
        <v>450</v>
      </c>
      <c r="K77" s="1" t="s">
        <v>1808</v>
      </c>
      <c r="L77" s="3">
        <v>0.5882352941176471</v>
      </c>
      <c r="M77" s="1">
        <v>0</v>
      </c>
      <c r="N77" s="1" t="s">
        <v>1566</v>
      </c>
    </row>
    <row r="78" spans="1:14" ht="12.75" outlineLevel="2">
      <c r="A78" s="1" t="s">
        <v>275</v>
      </c>
      <c r="B78" t="s">
        <v>537</v>
      </c>
      <c r="C78" s="21">
        <v>302</v>
      </c>
      <c r="D78" t="s">
        <v>1006</v>
      </c>
      <c r="E78" s="24" t="s">
        <v>534</v>
      </c>
      <c r="F78" t="s">
        <v>535</v>
      </c>
      <c r="G78" t="s">
        <v>536</v>
      </c>
      <c r="H78" s="4" t="s">
        <v>1010</v>
      </c>
      <c r="I78" s="2">
        <v>6798544.01</v>
      </c>
      <c r="J78" s="1" t="s">
        <v>450</v>
      </c>
      <c r="K78" s="1" t="s">
        <v>1808</v>
      </c>
      <c r="L78" s="3">
        <v>0.5882352941176471</v>
      </c>
      <c r="M78" s="1">
        <v>0</v>
      </c>
      <c r="N78" s="1" t="s">
        <v>1566</v>
      </c>
    </row>
    <row r="79" spans="1:14" ht="12.75" outlineLevel="2">
      <c r="A79" s="1" t="s">
        <v>276</v>
      </c>
      <c r="B79" t="s">
        <v>538</v>
      </c>
      <c r="C79" s="21">
        <v>302</v>
      </c>
      <c r="D79" t="s">
        <v>1006</v>
      </c>
      <c r="E79" s="24" t="s">
        <v>539</v>
      </c>
      <c r="F79" t="s">
        <v>540</v>
      </c>
      <c r="G79" t="s">
        <v>1852</v>
      </c>
      <c r="H79" s="4" t="s">
        <v>1010</v>
      </c>
      <c r="I79" s="2">
        <v>654814</v>
      </c>
      <c r="J79" s="1" t="s">
        <v>450</v>
      </c>
      <c r="K79" s="1" t="s">
        <v>1808</v>
      </c>
      <c r="L79" s="3">
        <v>0.5882352941176471</v>
      </c>
      <c r="M79" s="1">
        <v>0</v>
      </c>
      <c r="N79" s="1" t="s">
        <v>434</v>
      </c>
    </row>
    <row r="80" spans="1:14" ht="12.75" outlineLevel="2">
      <c r="A80" s="1" t="s">
        <v>277</v>
      </c>
      <c r="B80" t="s">
        <v>1853</v>
      </c>
      <c r="C80" s="21">
        <v>302</v>
      </c>
      <c r="D80" t="s">
        <v>1006</v>
      </c>
      <c r="E80" s="24" t="s">
        <v>539</v>
      </c>
      <c r="F80" t="s">
        <v>540</v>
      </c>
      <c r="G80" t="s">
        <v>1852</v>
      </c>
      <c r="H80" s="4" t="s">
        <v>1010</v>
      </c>
      <c r="I80" s="2">
        <v>7580834.2</v>
      </c>
      <c r="J80" s="1" t="s">
        <v>450</v>
      </c>
      <c r="K80" s="1" t="s">
        <v>1808</v>
      </c>
      <c r="L80" s="3">
        <v>0.5882352941176471</v>
      </c>
      <c r="M80" s="1">
        <v>0</v>
      </c>
      <c r="N80" s="1" t="s">
        <v>434</v>
      </c>
    </row>
    <row r="81" spans="1:14" ht="12.75" outlineLevel="2">
      <c r="A81" s="1" t="s">
        <v>278</v>
      </c>
      <c r="B81" t="s">
        <v>1858</v>
      </c>
      <c r="C81" s="21">
        <v>302</v>
      </c>
      <c r="D81" t="s">
        <v>1006</v>
      </c>
      <c r="E81" s="24" t="s">
        <v>1859</v>
      </c>
      <c r="F81" t="s">
        <v>1860</v>
      </c>
      <c r="G81" t="s">
        <v>1861</v>
      </c>
      <c r="H81" s="4" t="s">
        <v>1010</v>
      </c>
      <c r="I81" s="2">
        <v>117997.4</v>
      </c>
      <c r="J81" s="1" t="s">
        <v>450</v>
      </c>
      <c r="K81" s="1" t="s">
        <v>1503</v>
      </c>
      <c r="L81" s="3">
        <v>0.11764705882352941</v>
      </c>
      <c r="M81" s="1">
        <v>0</v>
      </c>
      <c r="N81" s="1" t="s">
        <v>1566</v>
      </c>
    </row>
    <row r="82" spans="1:14" ht="12.75" outlineLevel="2">
      <c r="A82" s="1" t="s">
        <v>279</v>
      </c>
      <c r="B82" t="s">
        <v>1862</v>
      </c>
      <c r="C82" s="21">
        <v>302</v>
      </c>
      <c r="D82" t="s">
        <v>1006</v>
      </c>
      <c r="E82" s="24" t="s">
        <v>1859</v>
      </c>
      <c r="F82" t="s">
        <v>1860</v>
      </c>
      <c r="G82" t="s">
        <v>1861</v>
      </c>
      <c r="H82" s="4" t="s">
        <v>1010</v>
      </c>
      <c r="I82" s="2">
        <v>1359708.82</v>
      </c>
      <c r="J82" s="1" t="s">
        <v>450</v>
      </c>
      <c r="K82" s="1" t="s">
        <v>1503</v>
      </c>
      <c r="L82" s="3">
        <v>0.11764705882352941</v>
      </c>
      <c r="M82" s="1">
        <v>0</v>
      </c>
      <c r="N82" s="1" t="s">
        <v>1566</v>
      </c>
    </row>
    <row r="83" spans="1:14" ht="12.75" outlineLevel="2">
      <c r="A83" s="1" t="s">
        <v>280</v>
      </c>
      <c r="B83" t="s">
        <v>1890</v>
      </c>
      <c r="C83" s="21">
        <v>302</v>
      </c>
      <c r="D83" t="s">
        <v>1006</v>
      </c>
      <c r="E83" s="24" t="s">
        <v>1016</v>
      </c>
      <c r="F83" t="s">
        <v>1017</v>
      </c>
      <c r="G83" t="s">
        <v>1891</v>
      </c>
      <c r="H83" s="4" t="s">
        <v>1010</v>
      </c>
      <c r="I83" s="2">
        <v>3877103.12</v>
      </c>
      <c r="J83" s="1" t="s">
        <v>450</v>
      </c>
      <c r="K83" s="1" t="s">
        <v>617</v>
      </c>
      <c r="L83" s="3">
        <v>0.3235294117647059</v>
      </c>
      <c r="M83" s="1">
        <v>0</v>
      </c>
      <c r="N83" s="1" t="s">
        <v>434</v>
      </c>
    </row>
    <row r="84" spans="1:14" ht="12.75" outlineLevel="2">
      <c r="A84" s="1" t="s">
        <v>281</v>
      </c>
      <c r="B84" t="s">
        <v>1894</v>
      </c>
      <c r="C84" s="21">
        <v>302</v>
      </c>
      <c r="D84" t="s">
        <v>1006</v>
      </c>
      <c r="E84" s="24" t="s">
        <v>1375</v>
      </c>
      <c r="F84" t="s">
        <v>1376</v>
      </c>
      <c r="G84" t="s">
        <v>1895</v>
      </c>
      <c r="H84" s="4" t="s">
        <v>1010</v>
      </c>
      <c r="I84" s="2">
        <v>2629775.34</v>
      </c>
      <c r="J84" s="1" t="s">
        <v>450</v>
      </c>
      <c r="K84" s="1" t="s">
        <v>617</v>
      </c>
      <c r="L84" s="3">
        <v>0.14705882352941177</v>
      </c>
      <c r="M84" s="1">
        <v>250</v>
      </c>
      <c r="N84" s="1" t="s">
        <v>434</v>
      </c>
    </row>
    <row r="85" spans="1:14" ht="12.75" outlineLevel="2">
      <c r="A85" s="1" t="s">
        <v>282</v>
      </c>
      <c r="B85" t="s">
        <v>1953</v>
      </c>
      <c r="C85" s="21">
        <v>302</v>
      </c>
      <c r="D85" t="s">
        <v>1006</v>
      </c>
      <c r="E85" s="24" t="s">
        <v>2413</v>
      </c>
      <c r="F85" t="s">
        <v>2414</v>
      </c>
      <c r="G85" t="s">
        <v>1954</v>
      </c>
      <c r="H85" s="4" t="s">
        <v>1010</v>
      </c>
      <c r="I85" s="2">
        <v>2629775.34</v>
      </c>
      <c r="J85" s="1" t="s">
        <v>450</v>
      </c>
      <c r="K85" s="1" t="s">
        <v>617</v>
      </c>
      <c r="L85" s="3">
        <v>0.14705882352941177</v>
      </c>
      <c r="M85" s="1">
        <v>250</v>
      </c>
      <c r="N85" s="1" t="s">
        <v>434</v>
      </c>
    </row>
    <row r="86" spans="1:14" ht="12.75" outlineLevel="2">
      <c r="A86" s="1" t="s">
        <v>283</v>
      </c>
      <c r="B86" t="s">
        <v>1955</v>
      </c>
      <c r="C86" s="21">
        <v>302</v>
      </c>
      <c r="D86" t="s">
        <v>1006</v>
      </c>
      <c r="E86" s="24" t="s">
        <v>2408</v>
      </c>
      <c r="F86" t="s">
        <v>2409</v>
      </c>
      <c r="G86" t="s">
        <v>2410</v>
      </c>
      <c r="H86" s="4" t="s">
        <v>1010</v>
      </c>
      <c r="I86" s="2">
        <v>3524639.2</v>
      </c>
      <c r="J86" s="1" t="s">
        <v>450</v>
      </c>
      <c r="K86" s="1" t="s">
        <v>617</v>
      </c>
      <c r="L86" s="3">
        <v>0.29411764705882354</v>
      </c>
      <c r="M86" s="1">
        <v>0</v>
      </c>
      <c r="N86" s="1" t="s">
        <v>434</v>
      </c>
    </row>
    <row r="87" spans="1:14" ht="12.75" outlineLevel="2">
      <c r="A87" s="1" t="s">
        <v>284</v>
      </c>
      <c r="B87" t="s">
        <v>2002</v>
      </c>
      <c r="C87" s="21">
        <v>302</v>
      </c>
      <c r="D87" t="s">
        <v>1006</v>
      </c>
      <c r="E87" s="24" t="s">
        <v>2003</v>
      </c>
      <c r="F87" t="s">
        <v>2004</v>
      </c>
      <c r="G87" t="s">
        <v>2005</v>
      </c>
      <c r="H87" s="4" t="s">
        <v>1010</v>
      </c>
      <c r="I87" s="2">
        <v>5780908.85</v>
      </c>
      <c r="J87" s="1" t="s">
        <v>450</v>
      </c>
      <c r="K87" s="1" t="s">
        <v>1844</v>
      </c>
      <c r="L87" s="3">
        <v>0.4123529411764706</v>
      </c>
      <c r="M87" s="1">
        <v>138</v>
      </c>
      <c r="N87" s="1" t="s">
        <v>434</v>
      </c>
    </row>
    <row r="88" spans="1:14" ht="12.75" outlineLevel="2">
      <c r="A88" s="1" t="s">
        <v>285</v>
      </c>
      <c r="B88" t="s">
        <v>2023</v>
      </c>
      <c r="C88" s="21">
        <v>302</v>
      </c>
      <c r="D88" t="s">
        <v>1006</v>
      </c>
      <c r="E88" s="24" t="s">
        <v>1370</v>
      </c>
      <c r="F88" t="s">
        <v>1371</v>
      </c>
      <c r="G88" t="s">
        <v>2024</v>
      </c>
      <c r="H88" s="4" t="s">
        <v>1010</v>
      </c>
      <c r="I88" s="2">
        <v>7930438.23</v>
      </c>
      <c r="J88" s="1" t="s">
        <v>450</v>
      </c>
      <c r="K88" s="1" t="s">
        <v>617</v>
      </c>
      <c r="L88" s="3">
        <v>0.6617647058823529</v>
      </c>
      <c r="M88" s="1">
        <v>0</v>
      </c>
      <c r="N88" s="1" t="s">
        <v>434</v>
      </c>
    </row>
    <row r="89" spans="1:14" ht="12.75" outlineLevel="2">
      <c r="A89" s="1" t="s">
        <v>286</v>
      </c>
      <c r="B89" t="s">
        <v>2035</v>
      </c>
      <c r="C89" s="21">
        <v>302</v>
      </c>
      <c r="D89" t="s">
        <v>1006</v>
      </c>
      <c r="E89" s="24" t="s">
        <v>1233</v>
      </c>
      <c r="F89" t="s">
        <v>1235</v>
      </c>
      <c r="G89" t="s">
        <v>1236</v>
      </c>
      <c r="H89" s="4" t="s">
        <v>1010</v>
      </c>
      <c r="I89" s="2">
        <v>68175.31</v>
      </c>
      <c r="J89" s="1" t="s">
        <v>450</v>
      </c>
      <c r="K89" s="1" t="s">
        <v>617</v>
      </c>
      <c r="L89" s="3">
        <v>0</v>
      </c>
      <c r="M89" s="1">
        <v>25</v>
      </c>
      <c r="N89" s="1" t="s">
        <v>1566</v>
      </c>
    </row>
    <row r="90" spans="3:12" ht="12.75" outlineLevel="1">
      <c r="C90" s="22" t="s">
        <v>494</v>
      </c>
      <c r="H90" s="4"/>
      <c r="I90" s="2">
        <f>SUBTOTAL(9,I35:I89)</f>
        <v>154042878.95</v>
      </c>
      <c r="L90" s="3"/>
    </row>
    <row r="91" spans="1:14" ht="12.75" outlineLevel="2">
      <c r="A91" s="1" t="s">
        <v>287</v>
      </c>
      <c r="B91" t="s">
        <v>1224</v>
      </c>
      <c r="C91" s="21">
        <v>309</v>
      </c>
      <c r="D91" t="s">
        <v>1225</v>
      </c>
      <c r="E91" s="24" t="s">
        <v>1226</v>
      </c>
      <c r="F91" t="s">
        <v>1227</v>
      </c>
      <c r="G91" t="s">
        <v>1228</v>
      </c>
      <c r="H91" s="4" t="s">
        <v>1031</v>
      </c>
      <c r="I91" s="2">
        <v>58998.7</v>
      </c>
      <c r="J91" s="1" t="s">
        <v>450</v>
      </c>
      <c r="K91" s="1" t="s">
        <v>433</v>
      </c>
      <c r="L91" s="3">
        <v>0.058823529411764705</v>
      </c>
      <c r="M91" s="1">
        <v>0</v>
      </c>
      <c r="N91" s="1" t="s">
        <v>1566</v>
      </c>
    </row>
    <row r="92" spans="1:14" ht="12.75" outlineLevel="2">
      <c r="A92" s="1" t="s">
        <v>288</v>
      </c>
      <c r="B92" t="s">
        <v>1229</v>
      </c>
      <c r="C92" s="21">
        <v>309</v>
      </c>
      <c r="D92" t="s">
        <v>1225</v>
      </c>
      <c r="E92" s="24" t="s">
        <v>1226</v>
      </c>
      <c r="F92" t="s">
        <v>1227</v>
      </c>
      <c r="G92" t="s">
        <v>1228</v>
      </c>
      <c r="H92" s="4" t="s">
        <v>1031</v>
      </c>
      <c r="I92" s="2">
        <v>364534.5</v>
      </c>
      <c r="J92" s="1" t="s">
        <v>450</v>
      </c>
      <c r="K92" s="1" t="s">
        <v>433</v>
      </c>
      <c r="L92" s="3">
        <v>0.029411764705882353</v>
      </c>
      <c r="M92" s="1">
        <v>0</v>
      </c>
      <c r="N92" s="1" t="s">
        <v>1566</v>
      </c>
    </row>
    <row r="93" spans="1:14" ht="12.75" outlineLevel="2">
      <c r="A93" s="1" t="s">
        <v>289</v>
      </c>
      <c r="B93" t="s">
        <v>2397</v>
      </c>
      <c r="C93" s="21">
        <v>309</v>
      </c>
      <c r="D93" t="s">
        <v>1225</v>
      </c>
      <c r="E93" s="24" t="s">
        <v>2398</v>
      </c>
      <c r="F93" t="s">
        <v>2399</v>
      </c>
      <c r="G93" t="s">
        <v>2400</v>
      </c>
      <c r="H93" s="4" t="s">
        <v>1031</v>
      </c>
      <c r="I93" s="2">
        <v>572287.2</v>
      </c>
      <c r="J93" s="1" t="s">
        <v>450</v>
      </c>
      <c r="K93" s="1" t="s">
        <v>433</v>
      </c>
      <c r="L93" s="3">
        <v>0.5705882352941176</v>
      </c>
      <c r="M93" s="1">
        <v>0</v>
      </c>
      <c r="N93" s="1" t="s">
        <v>1566</v>
      </c>
    </row>
    <row r="94" spans="1:14" ht="12.75" outlineLevel="2">
      <c r="A94" s="1" t="s">
        <v>290</v>
      </c>
      <c r="B94" t="s">
        <v>2401</v>
      </c>
      <c r="C94" s="21">
        <v>309</v>
      </c>
      <c r="D94" t="s">
        <v>1225</v>
      </c>
      <c r="E94" s="24" t="s">
        <v>2398</v>
      </c>
      <c r="F94" t="s">
        <v>2399</v>
      </c>
      <c r="G94" t="s">
        <v>2400</v>
      </c>
      <c r="H94" s="4" t="s">
        <v>1031</v>
      </c>
      <c r="I94" s="2">
        <v>3535984.65</v>
      </c>
      <c r="J94" s="1" t="s">
        <v>450</v>
      </c>
      <c r="K94" s="1" t="s">
        <v>433</v>
      </c>
      <c r="L94" s="3">
        <v>0.2852941176470588</v>
      </c>
      <c r="M94" s="1">
        <v>0</v>
      </c>
      <c r="N94" s="1" t="s">
        <v>1566</v>
      </c>
    </row>
    <row r="95" spans="1:14" ht="12.75" outlineLevel="2">
      <c r="A95" s="1" t="s">
        <v>291</v>
      </c>
      <c r="B95" t="s">
        <v>2348</v>
      </c>
      <c r="C95" s="21">
        <v>309</v>
      </c>
      <c r="D95" t="s">
        <v>1225</v>
      </c>
      <c r="E95" s="24" t="s">
        <v>2349</v>
      </c>
      <c r="F95" t="s">
        <v>2350</v>
      </c>
      <c r="G95" t="s">
        <v>2351</v>
      </c>
      <c r="H95" s="4" t="s">
        <v>2352</v>
      </c>
      <c r="I95" s="2">
        <v>157659.96</v>
      </c>
      <c r="J95" s="1" t="s">
        <v>450</v>
      </c>
      <c r="K95" s="1" t="s">
        <v>617</v>
      </c>
      <c r="L95" s="3">
        <v>0.014705882352941176</v>
      </c>
      <c r="M95" s="1">
        <v>0</v>
      </c>
      <c r="N95" s="1" t="s">
        <v>1566</v>
      </c>
    </row>
    <row r="96" spans="3:12" ht="12.75" outlineLevel="1">
      <c r="C96" s="22" t="s">
        <v>495</v>
      </c>
      <c r="H96" s="4"/>
      <c r="I96" s="2">
        <f>SUBTOTAL(9,I91:I95)</f>
        <v>4689465.01</v>
      </c>
      <c r="L96" s="3"/>
    </row>
    <row r="97" spans="1:14" ht="12.75" outlineLevel="2">
      <c r="A97" s="1" t="s">
        <v>292</v>
      </c>
      <c r="B97" t="s">
        <v>1845</v>
      </c>
      <c r="C97" s="21">
        <v>311</v>
      </c>
      <c r="D97" t="s">
        <v>1846</v>
      </c>
      <c r="E97" s="24" t="s">
        <v>1841</v>
      </c>
      <c r="F97" t="s">
        <v>1842</v>
      </c>
      <c r="G97" t="s">
        <v>1843</v>
      </c>
      <c r="H97" s="4" t="s">
        <v>1834</v>
      </c>
      <c r="I97" s="2">
        <v>932024.66</v>
      </c>
      <c r="J97" s="1" t="s">
        <v>583</v>
      </c>
      <c r="K97" s="1" t="s">
        <v>1844</v>
      </c>
      <c r="L97" s="3">
        <v>0.0811764705882353</v>
      </c>
      <c r="M97" s="1">
        <v>0</v>
      </c>
      <c r="N97" s="1" t="s">
        <v>1566</v>
      </c>
    </row>
    <row r="98" spans="1:14" ht="12.75" outlineLevel="2">
      <c r="A98" s="1" t="s">
        <v>293</v>
      </c>
      <c r="B98" t="s">
        <v>1084</v>
      </c>
      <c r="C98" s="21">
        <v>311</v>
      </c>
      <c r="D98" t="s">
        <v>1846</v>
      </c>
      <c r="E98" s="24" t="s">
        <v>1085</v>
      </c>
      <c r="F98" t="s">
        <v>1086</v>
      </c>
      <c r="G98" t="s">
        <v>1087</v>
      </c>
      <c r="H98" s="4" t="s">
        <v>1088</v>
      </c>
      <c r="I98" s="2">
        <v>94397.9</v>
      </c>
      <c r="J98" s="1" t="s">
        <v>450</v>
      </c>
      <c r="K98" s="1" t="s">
        <v>433</v>
      </c>
      <c r="L98" s="3">
        <v>0.09411764705882353</v>
      </c>
      <c r="M98" s="1">
        <v>0</v>
      </c>
      <c r="N98" s="1" t="s">
        <v>1566</v>
      </c>
    </row>
    <row r="99" spans="1:14" ht="12.75" outlineLevel="2">
      <c r="A99" s="1" t="s">
        <v>294</v>
      </c>
      <c r="B99" t="s">
        <v>1089</v>
      </c>
      <c r="C99" s="21">
        <v>311</v>
      </c>
      <c r="D99" t="s">
        <v>1846</v>
      </c>
      <c r="E99" s="24" t="s">
        <v>1085</v>
      </c>
      <c r="F99" t="s">
        <v>1086</v>
      </c>
      <c r="G99" t="s">
        <v>1087</v>
      </c>
      <c r="H99" s="4" t="s">
        <v>1088</v>
      </c>
      <c r="I99" s="2">
        <v>583255.2</v>
      </c>
      <c r="J99" s="1" t="s">
        <v>450</v>
      </c>
      <c r="K99" s="1" t="s">
        <v>433</v>
      </c>
      <c r="L99" s="3">
        <v>0.047058823529411764</v>
      </c>
      <c r="M99" s="1">
        <v>0</v>
      </c>
      <c r="N99" s="1" t="s">
        <v>1566</v>
      </c>
    </row>
    <row r="100" spans="1:14" ht="12.75" outlineLevel="2">
      <c r="A100" s="1" t="s">
        <v>295</v>
      </c>
      <c r="B100" t="s">
        <v>1545</v>
      </c>
      <c r="C100" s="21">
        <v>311</v>
      </c>
      <c r="D100" t="s">
        <v>1846</v>
      </c>
      <c r="E100" s="24" t="s">
        <v>1546</v>
      </c>
      <c r="F100" t="s">
        <v>1547</v>
      </c>
      <c r="G100" t="s">
        <v>1548</v>
      </c>
      <c r="H100" s="4" t="s">
        <v>1088</v>
      </c>
      <c r="I100" s="2">
        <v>58998.7</v>
      </c>
      <c r="J100" s="1" t="s">
        <v>583</v>
      </c>
      <c r="K100" s="1" t="s">
        <v>1799</v>
      </c>
      <c r="L100" s="3">
        <v>0.058823529411764705</v>
      </c>
      <c r="M100" s="1">
        <v>0</v>
      </c>
      <c r="N100" s="1" t="s">
        <v>1566</v>
      </c>
    </row>
    <row r="101" spans="1:14" ht="12.75" outlineLevel="2">
      <c r="A101" s="1" t="s">
        <v>296</v>
      </c>
      <c r="B101" t="s">
        <v>1549</v>
      </c>
      <c r="C101" s="21">
        <v>311</v>
      </c>
      <c r="D101" t="s">
        <v>1846</v>
      </c>
      <c r="E101" s="24" t="s">
        <v>1546</v>
      </c>
      <c r="F101" t="s">
        <v>1547</v>
      </c>
      <c r="G101" t="s">
        <v>1548</v>
      </c>
      <c r="H101" s="4" t="s">
        <v>1088</v>
      </c>
      <c r="I101" s="2">
        <v>679854.41</v>
      </c>
      <c r="J101" s="1" t="s">
        <v>583</v>
      </c>
      <c r="K101" s="1" t="s">
        <v>1799</v>
      </c>
      <c r="L101" s="3">
        <v>0.058823529411764705</v>
      </c>
      <c r="M101" s="1">
        <v>0</v>
      </c>
      <c r="N101" s="1" t="s">
        <v>1566</v>
      </c>
    </row>
    <row r="102" spans="1:14" ht="12.75" outlineLevel="2">
      <c r="A102" s="1" t="s">
        <v>297</v>
      </c>
      <c r="B102" t="s">
        <v>1896</v>
      </c>
      <c r="C102" s="21">
        <v>311</v>
      </c>
      <c r="D102" t="s">
        <v>1846</v>
      </c>
      <c r="E102" s="24" t="s">
        <v>1085</v>
      </c>
      <c r="F102" t="s">
        <v>1086</v>
      </c>
      <c r="G102" t="s">
        <v>1897</v>
      </c>
      <c r="H102" s="4" t="s">
        <v>1010</v>
      </c>
      <c r="I102" s="2">
        <v>409915.88</v>
      </c>
      <c r="J102" s="1" t="s">
        <v>450</v>
      </c>
      <c r="K102" s="1" t="s">
        <v>617</v>
      </c>
      <c r="L102" s="3">
        <v>0.03823529411764706</v>
      </c>
      <c r="M102" s="1">
        <v>0</v>
      </c>
      <c r="N102" s="1" t="s">
        <v>1566</v>
      </c>
    </row>
    <row r="103" spans="1:14" ht="12.75" outlineLevel="2">
      <c r="A103" s="1" t="s">
        <v>298</v>
      </c>
      <c r="B103" t="s">
        <v>2011</v>
      </c>
      <c r="C103" s="21">
        <v>311</v>
      </c>
      <c r="D103" t="s">
        <v>1846</v>
      </c>
      <c r="E103" s="24" t="s">
        <v>2012</v>
      </c>
      <c r="F103" t="s">
        <v>2013</v>
      </c>
      <c r="G103" s="10" t="s">
        <v>2014</v>
      </c>
      <c r="H103" s="4" t="s">
        <v>1257</v>
      </c>
      <c r="I103" s="2">
        <v>554963.01</v>
      </c>
      <c r="J103" s="1" t="s">
        <v>583</v>
      </c>
      <c r="K103" s="1" t="s">
        <v>617</v>
      </c>
      <c r="L103" s="3">
        <v>0.05176470588235294</v>
      </c>
      <c r="M103" s="1">
        <v>0</v>
      </c>
      <c r="N103" s="1" t="s">
        <v>1566</v>
      </c>
    </row>
    <row r="104" spans="3:12" ht="12.75" outlineLevel="1">
      <c r="C104" s="22" t="s">
        <v>496</v>
      </c>
      <c r="H104" s="4"/>
      <c r="I104" s="2">
        <f>SUBTOTAL(9,I97:I103)</f>
        <v>3313409.76</v>
      </c>
      <c r="L104" s="3"/>
    </row>
    <row r="105" spans="1:14" ht="12.75" outlineLevel="2">
      <c r="A105" s="1" t="s">
        <v>299</v>
      </c>
      <c r="B105" t="s">
        <v>1012</v>
      </c>
      <c r="C105" s="21">
        <v>312</v>
      </c>
      <c r="D105" t="s">
        <v>1013</v>
      </c>
      <c r="E105" s="24" t="s">
        <v>1007</v>
      </c>
      <c r="F105" t="s">
        <v>1008</v>
      </c>
      <c r="G105" t="s">
        <v>1009</v>
      </c>
      <c r="H105" s="4" t="s">
        <v>1010</v>
      </c>
      <c r="I105" s="2">
        <v>228665.9</v>
      </c>
      <c r="J105" s="1" t="s">
        <v>789</v>
      </c>
      <c r="K105" s="1" t="s">
        <v>433</v>
      </c>
      <c r="L105" s="3">
        <v>0.06470588235294118</v>
      </c>
      <c r="M105" s="1">
        <v>520</v>
      </c>
      <c r="N105" s="1" t="s">
        <v>434</v>
      </c>
    </row>
    <row r="106" spans="1:14" ht="12.75" outlineLevel="2">
      <c r="A106" s="1" t="s">
        <v>300</v>
      </c>
      <c r="B106" t="s">
        <v>1014</v>
      </c>
      <c r="C106" s="21">
        <v>312</v>
      </c>
      <c r="D106" t="s">
        <v>1013</v>
      </c>
      <c r="E106" s="24" t="s">
        <v>1007</v>
      </c>
      <c r="F106" t="s">
        <v>1008</v>
      </c>
      <c r="G106" t="s">
        <v>1009</v>
      </c>
      <c r="H106" s="4" t="s">
        <v>1010</v>
      </c>
      <c r="I106" s="2">
        <v>1438630.05</v>
      </c>
      <c r="J106" s="1" t="s">
        <v>789</v>
      </c>
      <c r="K106" s="1" t="s">
        <v>433</v>
      </c>
      <c r="L106" s="3">
        <v>0.03235294117647059</v>
      </c>
      <c r="M106" s="1">
        <v>260</v>
      </c>
      <c r="N106" s="1" t="s">
        <v>434</v>
      </c>
    </row>
    <row r="107" spans="1:14" ht="12.75" outlineLevel="2">
      <c r="A107" s="1" t="s">
        <v>301</v>
      </c>
      <c r="B107" t="s">
        <v>1020</v>
      </c>
      <c r="C107" s="21">
        <v>312</v>
      </c>
      <c r="D107" t="s">
        <v>1013</v>
      </c>
      <c r="E107" s="24" t="s">
        <v>1016</v>
      </c>
      <c r="F107" t="s">
        <v>1017</v>
      </c>
      <c r="G107" t="s">
        <v>1018</v>
      </c>
      <c r="H107" s="4" t="s">
        <v>1010</v>
      </c>
      <c r="I107" s="2">
        <v>91674</v>
      </c>
      <c r="J107" s="1" t="s">
        <v>1021</v>
      </c>
      <c r="K107" s="1" t="s">
        <v>433</v>
      </c>
      <c r="L107" s="3">
        <v>0.08235294117647059</v>
      </c>
      <c r="M107" s="1">
        <v>0</v>
      </c>
      <c r="N107" s="1" t="s">
        <v>434</v>
      </c>
    </row>
    <row r="108" spans="1:14" ht="12.75" outlineLevel="2">
      <c r="A108" s="1" t="s">
        <v>302</v>
      </c>
      <c r="B108" t="s">
        <v>1022</v>
      </c>
      <c r="C108" s="21">
        <v>312</v>
      </c>
      <c r="D108" t="s">
        <v>1013</v>
      </c>
      <c r="E108" s="24" t="s">
        <v>1016</v>
      </c>
      <c r="F108" t="s">
        <v>1017</v>
      </c>
      <c r="G108" t="s">
        <v>1018</v>
      </c>
      <c r="H108" s="4" t="s">
        <v>1010</v>
      </c>
      <c r="I108" s="2">
        <v>567867.3</v>
      </c>
      <c r="J108" s="1" t="s">
        <v>1021</v>
      </c>
      <c r="K108" s="1" t="s">
        <v>433</v>
      </c>
      <c r="L108" s="3">
        <v>0.041176470588235294</v>
      </c>
      <c r="M108" s="1">
        <v>0</v>
      </c>
      <c r="N108" s="1" t="s">
        <v>434</v>
      </c>
    </row>
    <row r="109" spans="1:14" ht="12.75" outlineLevel="2">
      <c r="A109" s="1" t="s">
        <v>303</v>
      </c>
      <c r="B109" t="s">
        <v>1027</v>
      </c>
      <c r="C109" s="21">
        <v>312</v>
      </c>
      <c r="D109" t="s">
        <v>1013</v>
      </c>
      <c r="E109" s="24" t="s">
        <v>1028</v>
      </c>
      <c r="F109" t="s">
        <v>1029</v>
      </c>
      <c r="G109" t="s">
        <v>1030</v>
      </c>
      <c r="H109" s="4" t="s">
        <v>1031</v>
      </c>
      <c r="I109" s="2">
        <v>231307</v>
      </c>
      <c r="J109" s="1" t="s">
        <v>994</v>
      </c>
      <c r="K109" s="1" t="s">
        <v>893</v>
      </c>
      <c r="L109" s="3">
        <v>0.21176470588235294</v>
      </c>
      <c r="M109" s="1">
        <v>80</v>
      </c>
      <c r="N109" s="1" t="s">
        <v>1566</v>
      </c>
    </row>
    <row r="110" spans="1:14" ht="12.75" outlineLevel="2">
      <c r="A110" s="1" t="s">
        <v>304</v>
      </c>
      <c r="B110" t="s">
        <v>1041</v>
      </c>
      <c r="C110" s="21">
        <v>312</v>
      </c>
      <c r="D110" t="s">
        <v>1013</v>
      </c>
      <c r="E110" s="24" t="s">
        <v>1042</v>
      </c>
      <c r="F110" t="s">
        <v>1043</v>
      </c>
      <c r="G110" t="s">
        <v>1044</v>
      </c>
      <c r="H110" s="4" t="s">
        <v>1045</v>
      </c>
      <c r="I110" s="2">
        <v>470087.6</v>
      </c>
      <c r="J110" s="1" t="s">
        <v>577</v>
      </c>
      <c r="K110" s="1" t="s">
        <v>433</v>
      </c>
      <c r="L110" s="3">
        <v>0.2</v>
      </c>
      <c r="M110" s="1">
        <v>1140</v>
      </c>
      <c r="N110" s="1" t="s">
        <v>1566</v>
      </c>
    </row>
    <row r="111" spans="1:14" ht="12.75" outlineLevel="2">
      <c r="A111" s="1" t="s">
        <v>305</v>
      </c>
      <c r="B111" t="s">
        <v>1046</v>
      </c>
      <c r="C111" s="21">
        <v>312</v>
      </c>
      <c r="D111" t="s">
        <v>1013</v>
      </c>
      <c r="E111" s="24" t="s">
        <v>1042</v>
      </c>
      <c r="F111" t="s">
        <v>1043</v>
      </c>
      <c r="G111" t="s">
        <v>1044</v>
      </c>
      <c r="H111" s="4" t="s">
        <v>1045</v>
      </c>
      <c r="I111" s="2">
        <v>2946801</v>
      </c>
      <c r="J111" s="1" t="s">
        <v>577</v>
      </c>
      <c r="K111" s="1" t="s">
        <v>433</v>
      </c>
      <c r="L111" s="3">
        <v>0.1</v>
      </c>
      <c r="M111" s="1">
        <v>570</v>
      </c>
      <c r="N111" s="1" t="s">
        <v>1566</v>
      </c>
    </row>
    <row r="112" spans="1:14" ht="12.75" outlineLevel="2">
      <c r="A112" s="1" t="s">
        <v>306</v>
      </c>
      <c r="B112" t="s">
        <v>1057</v>
      </c>
      <c r="C112" s="21">
        <v>312</v>
      </c>
      <c r="D112" t="s">
        <v>1013</v>
      </c>
      <c r="E112" s="24" t="s">
        <v>1050</v>
      </c>
      <c r="F112" t="s">
        <v>1051</v>
      </c>
      <c r="G112" t="s">
        <v>1052</v>
      </c>
      <c r="H112" s="4" t="s">
        <v>1053</v>
      </c>
      <c r="I112" s="2">
        <v>215697.5</v>
      </c>
      <c r="J112" s="1" t="s">
        <v>1058</v>
      </c>
      <c r="K112" s="1" t="s">
        <v>433</v>
      </c>
      <c r="L112" s="3">
        <v>0.1423529411764706</v>
      </c>
      <c r="M112" s="1">
        <v>190</v>
      </c>
      <c r="N112" s="1" t="s">
        <v>434</v>
      </c>
    </row>
    <row r="113" spans="1:14" ht="12.75" outlineLevel="2">
      <c r="A113" s="1" t="s">
        <v>307</v>
      </c>
      <c r="B113" t="s">
        <v>1059</v>
      </c>
      <c r="C113" s="21">
        <v>312</v>
      </c>
      <c r="D113" t="s">
        <v>1013</v>
      </c>
      <c r="E113" s="24" t="s">
        <v>1050</v>
      </c>
      <c r="F113" t="s">
        <v>1051</v>
      </c>
      <c r="G113" t="s">
        <v>1052</v>
      </c>
      <c r="H113" s="4" t="s">
        <v>1053</v>
      </c>
      <c r="I113" s="2">
        <v>1344224.64</v>
      </c>
      <c r="J113" s="1" t="s">
        <v>1058</v>
      </c>
      <c r="K113" s="1" t="s">
        <v>433</v>
      </c>
      <c r="L113" s="3">
        <v>0.0711764705882353</v>
      </c>
      <c r="M113" s="1">
        <v>95</v>
      </c>
      <c r="N113" s="1" t="s">
        <v>434</v>
      </c>
    </row>
    <row r="114" spans="1:14" ht="12.75" outlineLevel="2">
      <c r="A114" s="1" t="s">
        <v>308</v>
      </c>
      <c r="B114" t="s">
        <v>1068</v>
      </c>
      <c r="C114" s="21">
        <v>312</v>
      </c>
      <c r="D114" t="s">
        <v>1013</v>
      </c>
      <c r="E114" s="24" t="s">
        <v>1069</v>
      </c>
      <c r="F114" t="s">
        <v>1070</v>
      </c>
      <c r="G114" t="s">
        <v>1071</v>
      </c>
      <c r="H114" s="4" t="s">
        <v>1031</v>
      </c>
      <c r="I114" s="2">
        <v>545192</v>
      </c>
      <c r="J114" s="1" t="s">
        <v>1595</v>
      </c>
      <c r="K114" s="1" t="s">
        <v>433</v>
      </c>
      <c r="L114" s="3">
        <v>0.5176470588235295</v>
      </c>
      <c r="M114" s="1">
        <v>110</v>
      </c>
      <c r="N114" s="1" t="s">
        <v>1566</v>
      </c>
    </row>
    <row r="115" spans="1:14" ht="12.75" outlineLevel="2">
      <c r="A115" s="1" t="s">
        <v>309</v>
      </c>
      <c r="B115" t="s">
        <v>1072</v>
      </c>
      <c r="C115" s="21">
        <v>312</v>
      </c>
      <c r="D115" t="s">
        <v>1013</v>
      </c>
      <c r="E115" s="24" t="s">
        <v>1069</v>
      </c>
      <c r="F115" t="s">
        <v>1070</v>
      </c>
      <c r="G115" t="s">
        <v>1071</v>
      </c>
      <c r="H115" s="4" t="s">
        <v>1031</v>
      </c>
      <c r="I115" s="2">
        <v>3372651.15</v>
      </c>
      <c r="J115" s="1" t="s">
        <v>1595</v>
      </c>
      <c r="K115" s="1" t="s">
        <v>433</v>
      </c>
      <c r="L115" s="3">
        <v>0.25882352941176473</v>
      </c>
      <c r="M115" s="1">
        <v>55</v>
      </c>
      <c r="N115" s="1" t="s">
        <v>1566</v>
      </c>
    </row>
    <row r="116" spans="1:14" ht="12.75" outlineLevel="2">
      <c r="A116" s="1" t="s">
        <v>310</v>
      </c>
      <c r="B116" t="s">
        <v>1073</v>
      </c>
      <c r="C116" s="21">
        <v>312</v>
      </c>
      <c r="D116" t="s">
        <v>1013</v>
      </c>
      <c r="E116" s="24" t="s">
        <v>1074</v>
      </c>
      <c r="F116" t="s">
        <v>1075</v>
      </c>
      <c r="G116" t="s">
        <v>1076</v>
      </c>
      <c r="H116" s="4" t="s">
        <v>1045</v>
      </c>
      <c r="I116" s="2">
        <v>328032.62</v>
      </c>
      <c r="J116" s="1" t="s">
        <v>1828</v>
      </c>
      <c r="K116" s="1" t="s">
        <v>433</v>
      </c>
      <c r="L116" s="3">
        <v>0.3270588235294118</v>
      </c>
      <c r="M116" s="1">
        <v>0</v>
      </c>
      <c r="N116" s="1" t="s">
        <v>1566</v>
      </c>
    </row>
    <row r="117" spans="1:14" ht="12.75" outlineLevel="2">
      <c r="A117" s="1" t="s">
        <v>311</v>
      </c>
      <c r="B117" t="s">
        <v>1077</v>
      </c>
      <c r="C117" s="21">
        <v>312</v>
      </c>
      <c r="D117" t="s">
        <v>1013</v>
      </c>
      <c r="E117" s="24" t="s">
        <v>1074</v>
      </c>
      <c r="F117" t="s">
        <v>1075</v>
      </c>
      <c r="G117" t="s">
        <v>1076</v>
      </c>
      <c r="H117" s="4" t="s">
        <v>1045</v>
      </c>
      <c r="I117" s="2">
        <v>2026811.82</v>
      </c>
      <c r="J117" s="1" t="s">
        <v>1828</v>
      </c>
      <c r="K117" s="1" t="s">
        <v>433</v>
      </c>
      <c r="L117" s="3">
        <v>0.1635294117647059</v>
      </c>
      <c r="M117" s="1">
        <v>0</v>
      </c>
      <c r="N117" s="1" t="s">
        <v>1566</v>
      </c>
    </row>
    <row r="118" spans="1:14" ht="12.75" outlineLevel="2">
      <c r="A118" s="1" t="s">
        <v>312</v>
      </c>
      <c r="B118" t="s">
        <v>1078</v>
      </c>
      <c r="C118" s="21">
        <v>312</v>
      </c>
      <c r="D118" t="s">
        <v>1013</v>
      </c>
      <c r="E118" s="24" t="s">
        <v>1079</v>
      </c>
      <c r="F118" t="s">
        <v>1080</v>
      </c>
      <c r="G118" t="s">
        <v>1081</v>
      </c>
      <c r="H118" s="4" t="s">
        <v>1031</v>
      </c>
      <c r="I118" s="2">
        <v>364263.9</v>
      </c>
      <c r="J118" s="1" t="s">
        <v>1082</v>
      </c>
      <c r="K118" s="1" t="s">
        <v>433</v>
      </c>
      <c r="L118" s="3">
        <v>0.21411764705882352</v>
      </c>
      <c r="M118" s="1">
        <v>418</v>
      </c>
      <c r="N118" s="1" t="s">
        <v>434</v>
      </c>
    </row>
    <row r="119" spans="1:14" ht="12.75" outlineLevel="2">
      <c r="A119" s="1" t="s">
        <v>313</v>
      </c>
      <c r="B119" t="s">
        <v>1083</v>
      </c>
      <c r="C119" s="21">
        <v>312</v>
      </c>
      <c r="D119" t="s">
        <v>1013</v>
      </c>
      <c r="E119" s="24" t="s">
        <v>1079</v>
      </c>
      <c r="F119" t="s">
        <v>1080</v>
      </c>
      <c r="G119" t="s">
        <v>1081</v>
      </c>
      <c r="H119" s="4" t="s">
        <v>1031</v>
      </c>
      <c r="I119" s="2">
        <v>2274230.97</v>
      </c>
      <c r="J119" s="1" t="s">
        <v>1082</v>
      </c>
      <c r="K119" s="1" t="s">
        <v>433</v>
      </c>
      <c r="L119" s="3">
        <v>0.10705882352941176</v>
      </c>
      <c r="M119" s="1">
        <v>209</v>
      </c>
      <c r="N119" s="1" t="s">
        <v>434</v>
      </c>
    </row>
    <row r="120" spans="1:14" ht="12.75" outlineLevel="2">
      <c r="A120" s="1" t="s">
        <v>314</v>
      </c>
      <c r="B120" t="s">
        <v>1090</v>
      </c>
      <c r="C120" s="21">
        <v>312</v>
      </c>
      <c r="D120" t="s">
        <v>1013</v>
      </c>
      <c r="E120" s="24" t="s">
        <v>1085</v>
      </c>
      <c r="F120" t="s">
        <v>1086</v>
      </c>
      <c r="G120" t="s">
        <v>1087</v>
      </c>
      <c r="H120" s="4" t="s">
        <v>1088</v>
      </c>
      <c r="I120" s="2">
        <v>802659.28</v>
      </c>
      <c r="J120" s="1" t="s">
        <v>669</v>
      </c>
      <c r="K120" s="1" t="s">
        <v>433</v>
      </c>
      <c r="L120" s="3">
        <v>0.6376470588235295</v>
      </c>
      <c r="M120" s="1">
        <v>690</v>
      </c>
      <c r="N120" s="1" t="s">
        <v>1566</v>
      </c>
    </row>
    <row r="121" spans="1:14" ht="12.75" outlineLevel="2">
      <c r="A121" s="1" t="s">
        <v>315</v>
      </c>
      <c r="B121" t="s">
        <v>1091</v>
      </c>
      <c r="C121" s="21">
        <v>312</v>
      </c>
      <c r="D121" t="s">
        <v>1013</v>
      </c>
      <c r="E121" s="24" t="s">
        <v>1085</v>
      </c>
      <c r="F121" t="s">
        <v>1086</v>
      </c>
      <c r="G121" t="s">
        <v>1087</v>
      </c>
      <c r="H121" s="4" t="s">
        <v>1088</v>
      </c>
      <c r="I121" s="2">
        <v>4984970.43</v>
      </c>
      <c r="J121" s="1" t="s">
        <v>669</v>
      </c>
      <c r="K121" s="1" t="s">
        <v>433</v>
      </c>
      <c r="L121" s="3">
        <v>0.31882352941176473</v>
      </c>
      <c r="M121" s="1">
        <v>345</v>
      </c>
      <c r="N121" s="1" t="s">
        <v>1566</v>
      </c>
    </row>
    <row r="122" spans="1:14" ht="12.75" outlineLevel="2">
      <c r="A122" s="1" t="s">
        <v>316</v>
      </c>
      <c r="B122" t="s">
        <v>1097</v>
      </c>
      <c r="C122" s="21">
        <v>312</v>
      </c>
      <c r="D122" t="s">
        <v>1013</v>
      </c>
      <c r="E122" s="24" t="s">
        <v>1093</v>
      </c>
      <c r="F122" t="s">
        <v>1094</v>
      </c>
      <c r="G122" t="s">
        <v>1095</v>
      </c>
      <c r="H122" s="4" t="s">
        <v>1010</v>
      </c>
      <c r="I122" s="2">
        <v>49765.9</v>
      </c>
      <c r="J122" s="1" t="s">
        <v>1574</v>
      </c>
      <c r="K122" s="1" t="s">
        <v>433</v>
      </c>
      <c r="L122" s="3">
        <v>0.04470588235294118</v>
      </c>
      <c r="M122" s="1">
        <v>0</v>
      </c>
      <c r="N122" s="1" t="s">
        <v>434</v>
      </c>
    </row>
    <row r="123" spans="1:14" ht="12.75" outlineLevel="2">
      <c r="A123" s="1" t="s">
        <v>317</v>
      </c>
      <c r="B123" t="s">
        <v>1098</v>
      </c>
      <c r="C123" s="21">
        <v>312</v>
      </c>
      <c r="D123" t="s">
        <v>1013</v>
      </c>
      <c r="E123" s="24" t="s">
        <v>1093</v>
      </c>
      <c r="F123" t="s">
        <v>1094</v>
      </c>
      <c r="G123" t="s">
        <v>1095</v>
      </c>
      <c r="H123" s="4" t="s">
        <v>1010</v>
      </c>
      <c r="I123" s="2">
        <v>308270.82</v>
      </c>
      <c r="J123" s="1" t="s">
        <v>1574</v>
      </c>
      <c r="K123" s="1" t="s">
        <v>433</v>
      </c>
      <c r="L123" s="3">
        <v>0.02235294117647059</v>
      </c>
      <c r="M123" s="1">
        <v>0</v>
      </c>
      <c r="N123" s="1" t="s">
        <v>434</v>
      </c>
    </row>
    <row r="124" spans="1:14" ht="12.75" outlineLevel="2">
      <c r="A124" s="1" t="s">
        <v>318</v>
      </c>
      <c r="B124" t="s">
        <v>1185</v>
      </c>
      <c r="C124" s="21">
        <v>312</v>
      </c>
      <c r="D124" t="s">
        <v>1013</v>
      </c>
      <c r="E124" s="24" t="s">
        <v>1186</v>
      </c>
      <c r="F124" t="s">
        <v>1187</v>
      </c>
      <c r="G124" t="s">
        <v>1188</v>
      </c>
      <c r="H124" s="4" t="s">
        <v>1031</v>
      </c>
      <c r="I124" s="2">
        <v>231071.24</v>
      </c>
      <c r="J124" s="1" t="s">
        <v>953</v>
      </c>
      <c r="K124" s="1" t="s">
        <v>433</v>
      </c>
      <c r="L124" s="3">
        <v>0.07294117647058823</v>
      </c>
      <c r="M124" s="1">
        <v>668</v>
      </c>
      <c r="N124" s="1" t="s">
        <v>1566</v>
      </c>
    </row>
    <row r="125" spans="1:14" ht="12.75" outlineLevel="2">
      <c r="A125" s="1" t="s">
        <v>319</v>
      </c>
      <c r="B125" t="s">
        <v>1189</v>
      </c>
      <c r="C125" s="21">
        <v>312</v>
      </c>
      <c r="D125" t="s">
        <v>1013</v>
      </c>
      <c r="E125" s="24" t="s">
        <v>1186</v>
      </c>
      <c r="F125" t="s">
        <v>1187</v>
      </c>
      <c r="G125" t="s">
        <v>1188</v>
      </c>
      <c r="H125" s="4" t="s">
        <v>1031</v>
      </c>
      <c r="I125" s="2">
        <v>1452489.72</v>
      </c>
      <c r="J125" s="1" t="s">
        <v>953</v>
      </c>
      <c r="K125" s="1" t="s">
        <v>433</v>
      </c>
      <c r="L125" s="3">
        <v>0.036470588235294116</v>
      </c>
      <c r="M125" s="1">
        <v>334</v>
      </c>
      <c r="N125" s="1" t="s">
        <v>1566</v>
      </c>
    </row>
    <row r="126" spans="1:14" ht="12.75" outlineLevel="2">
      <c r="A126" s="1" t="s">
        <v>320</v>
      </c>
      <c r="B126" t="s">
        <v>1199</v>
      </c>
      <c r="C126" s="21">
        <v>312</v>
      </c>
      <c r="D126" t="s">
        <v>1013</v>
      </c>
      <c r="E126" s="24" t="s">
        <v>1200</v>
      </c>
      <c r="F126" t="s">
        <v>1201</v>
      </c>
      <c r="G126" t="s">
        <v>1202</v>
      </c>
      <c r="H126" s="4" t="s">
        <v>1031</v>
      </c>
      <c r="I126" s="2">
        <v>2313093</v>
      </c>
      <c r="J126" s="1" t="s">
        <v>1595</v>
      </c>
      <c r="K126" s="1" t="s">
        <v>433</v>
      </c>
      <c r="L126" s="3">
        <v>1.6511764705882352</v>
      </c>
      <c r="M126" s="1">
        <v>1577</v>
      </c>
      <c r="N126" s="1" t="s">
        <v>434</v>
      </c>
    </row>
    <row r="127" spans="1:14" ht="12.75" outlineLevel="2">
      <c r="A127" s="1" t="s">
        <v>321</v>
      </c>
      <c r="B127" t="s">
        <v>1203</v>
      </c>
      <c r="C127" s="21">
        <v>312</v>
      </c>
      <c r="D127" t="s">
        <v>1013</v>
      </c>
      <c r="E127" s="24" t="s">
        <v>1200</v>
      </c>
      <c r="F127" t="s">
        <v>1201</v>
      </c>
      <c r="G127" t="s">
        <v>1202</v>
      </c>
      <c r="H127" s="4" t="s">
        <v>1031</v>
      </c>
      <c r="I127" s="2">
        <v>14389565.85</v>
      </c>
      <c r="J127" s="1" t="s">
        <v>1595</v>
      </c>
      <c r="K127" s="1" t="s">
        <v>433</v>
      </c>
      <c r="L127" s="3">
        <v>0.8252941176470588</v>
      </c>
      <c r="M127" s="1">
        <v>788</v>
      </c>
      <c r="N127" s="1" t="s">
        <v>434</v>
      </c>
    </row>
    <row r="128" spans="1:14" ht="12.75" outlineLevel="2">
      <c r="A128" s="1" t="s">
        <v>322</v>
      </c>
      <c r="B128" t="s">
        <v>1210</v>
      </c>
      <c r="C128" s="21">
        <v>312</v>
      </c>
      <c r="D128" t="s">
        <v>1013</v>
      </c>
      <c r="E128" s="24" t="s">
        <v>1211</v>
      </c>
      <c r="F128" t="s">
        <v>1212</v>
      </c>
      <c r="G128" t="s">
        <v>1941</v>
      </c>
      <c r="H128" s="4" t="s">
        <v>1031</v>
      </c>
      <c r="I128" s="2">
        <v>1554104.93</v>
      </c>
      <c r="J128" s="1" t="s">
        <v>1595</v>
      </c>
      <c r="K128" s="1" t="s">
        <v>433</v>
      </c>
      <c r="L128" s="3">
        <v>1.433529411764706</v>
      </c>
      <c r="M128" s="1">
        <v>492</v>
      </c>
      <c r="N128" s="1" t="s">
        <v>1566</v>
      </c>
    </row>
    <row r="129" spans="1:14" ht="12.75" outlineLevel="2">
      <c r="A129" s="1" t="s">
        <v>323</v>
      </c>
      <c r="B129" t="s">
        <v>1213</v>
      </c>
      <c r="C129" s="21">
        <v>312</v>
      </c>
      <c r="D129" t="s">
        <v>1013</v>
      </c>
      <c r="E129" s="24" t="s">
        <v>1211</v>
      </c>
      <c r="F129" t="s">
        <v>1212</v>
      </c>
      <c r="G129" t="s">
        <v>1941</v>
      </c>
      <c r="H129" s="4" t="s">
        <v>1031</v>
      </c>
      <c r="I129" s="2">
        <v>9616931.28</v>
      </c>
      <c r="J129" s="1" t="s">
        <v>1595</v>
      </c>
      <c r="K129" s="1" t="s">
        <v>433</v>
      </c>
      <c r="L129" s="3">
        <v>0.7164705882352941</v>
      </c>
      <c r="M129" s="1">
        <v>246</v>
      </c>
      <c r="N129" s="1" t="s">
        <v>1566</v>
      </c>
    </row>
    <row r="130" spans="1:14" ht="12.75" outlineLevel="2">
      <c r="A130" s="1" t="s">
        <v>324</v>
      </c>
      <c r="B130" t="s">
        <v>1214</v>
      </c>
      <c r="C130" s="21">
        <v>312</v>
      </c>
      <c r="D130" t="s">
        <v>1013</v>
      </c>
      <c r="E130" s="24" t="s">
        <v>1215</v>
      </c>
      <c r="F130" t="s">
        <v>1216</v>
      </c>
      <c r="G130" t="s">
        <v>1217</v>
      </c>
      <c r="H130" s="4" t="s">
        <v>1088</v>
      </c>
      <c r="I130" s="2">
        <v>707984.2</v>
      </c>
      <c r="J130" s="1" t="s">
        <v>669</v>
      </c>
      <c r="K130" s="1" t="s">
        <v>433</v>
      </c>
      <c r="L130" s="3">
        <v>0.7058823529411765</v>
      </c>
      <c r="M130" s="1">
        <v>0</v>
      </c>
      <c r="N130" s="1" t="s">
        <v>1566</v>
      </c>
    </row>
    <row r="131" spans="1:14" ht="12.75" outlineLevel="2">
      <c r="A131" s="1" t="s">
        <v>325</v>
      </c>
      <c r="B131" t="s">
        <v>1218</v>
      </c>
      <c r="C131" s="21">
        <v>312</v>
      </c>
      <c r="D131" t="s">
        <v>1013</v>
      </c>
      <c r="E131" s="24" t="s">
        <v>1215</v>
      </c>
      <c r="F131" t="s">
        <v>1216</v>
      </c>
      <c r="G131" t="s">
        <v>1217</v>
      </c>
      <c r="H131" s="4" t="s">
        <v>1088</v>
      </c>
      <c r="I131" s="2">
        <v>4374414</v>
      </c>
      <c r="J131" s="1" t="s">
        <v>669</v>
      </c>
      <c r="K131" s="1" t="s">
        <v>433</v>
      </c>
      <c r="L131" s="3">
        <v>0.35294117647058826</v>
      </c>
      <c r="M131" s="1">
        <v>0</v>
      </c>
      <c r="N131" s="1" t="s">
        <v>1566</v>
      </c>
    </row>
    <row r="132" spans="1:14" ht="12.75" outlineLevel="2">
      <c r="A132" s="1" t="s">
        <v>326</v>
      </c>
      <c r="B132" t="s">
        <v>1219</v>
      </c>
      <c r="C132" s="21">
        <v>312</v>
      </c>
      <c r="D132" t="s">
        <v>1013</v>
      </c>
      <c r="E132" s="24" t="s">
        <v>1220</v>
      </c>
      <c r="F132" t="s">
        <v>1221</v>
      </c>
      <c r="G132" t="s">
        <v>1222</v>
      </c>
      <c r="H132" s="4" t="s">
        <v>1045</v>
      </c>
      <c r="I132" s="2">
        <v>272573.94</v>
      </c>
      <c r="J132" s="1" t="s">
        <v>1082</v>
      </c>
      <c r="K132" s="1" t="s">
        <v>433</v>
      </c>
      <c r="L132" s="3">
        <v>0.27176470588235296</v>
      </c>
      <c r="M132" s="1">
        <v>0</v>
      </c>
      <c r="N132" s="1" t="s">
        <v>1566</v>
      </c>
    </row>
    <row r="133" spans="1:14" ht="12.75" outlineLevel="2">
      <c r="A133" s="1" t="s">
        <v>327</v>
      </c>
      <c r="B133" t="s">
        <v>1223</v>
      </c>
      <c r="C133" s="21">
        <v>312</v>
      </c>
      <c r="D133" t="s">
        <v>1013</v>
      </c>
      <c r="E133" s="24" t="s">
        <v>1220</v>
      </c>
      <c r="F133" t="s">
        <v>1221</v>
      </c>
      <c r="G133" t="s">
        <v>1222</v>
      </c>
      <c r="H133" s="4" t="s">
        <v>1045</v>
      </c>
      <c r="I133" s="2">
        <v>1684149.39</v>
      </c>
      <c r="J133" s="1" t="s">
        <v>1082</v>
      </c>
      <c r="K133" s="1" t="s">
        <v>433</v>
      </c>
      <c r="L133" s="3">
        <v>0.13588235294117648</v>
      </c>
      <c r="M133" s="1">
        <v>0</v>
      </c>
      <c r="N133" s="1" t="s">
        <v>1566</v>
      </c>
    </row>
    <row r="134" spans="1:14" ht="12.75" outlineLevel="2">
      <c r="A134" s="1" t="s">
        <v>328</v>
      </c>
      <c r="B134" t="s">
        <v>1230</v>
      </c>
      <c r="C134" s="21">
        <v>312</v>
      </c>
      <c r="D134" t="s">
        <v>1013</v>
      </c>
      <c r="E134" s="24" t="s">
        <v>1226</v>
      </c>
      <c r="F134" t="s">
        <v>1227</v>
      </c>
      <c r="G134" t="s">
        <v>1228</v>
      </c>
      <c r="H134" s="4" t="s">
        <v>1031</v>
      </c>
      <c r="I134" s="2">
        <v>249190.06</v>
      </c>
      <c r="J134" s="1" t="s">
        <v>669</v>
      </c>
      <c r="K134" s="1" t="s">
        <v>433</v>
      </c>
      <c r="L134" s="3">
        <v>0.19117647058823528</v>
      </c>
      <c r="M134" s="1">
        <v>243</v>
      </c>
      <c r="N134" s="1" t="s">
        <v>1566</v>
      </c>
    </row>
    <row r="135" spans="1:14" ht="12.75" outlineLevel="2">
      <c r="A135" s="1" t="s">
        <v>329</v>
      </c>
      <c r="B135" t="s">
        <v>1231</v>
      </c>
      <c r="C135" s="21">
        <v>312</v>
      </c>
      <c r="D135" t="s">
        <v>1013</v>
      </c>
      <c r="E135" s="24" t="s">
        <v>1226</v>
      </c>
      <c r="F135" t="s">
        <v>1227</v>
      </c>
      <c r="G135" t="s">
        <v>1228</v>
      </c>
      <c r="H135" s="4" t="s">
        <v>1031</v>
      </c>
      <c r="I135" s="2">
        <v>1546531.8</v>
      </c>
      <c r="J135" s="1" t="s">
        <v>669</v>
      </c>
      <c r="K135" s="1" t="s">
        <v>433</v>
      </c>
      <c r="L135" s="3">
        <v>0.09529411764705882</v>
      </c>
      <c r="M135" s="1">
        <v>122</v>
      </c>
      <c r="N135" s="1" t="s">
        <v>1566</v>
      </c>
    </row>
    <row r="136" spans="1:14" ht="12.75" outlineLevel="2">
      <c r="A136" s="1" t="s">
        <v>330</v>
      </c>
      <c r="B136" t="s">
        <v>1238</v>
      </c>
      <c r="C136" s="21">
        <v>312</v>
      </c>
      <c r="D136" t="s">
        <v>1013</v>
      </c>
      <c r="E136" s="24" t="s">
        <v>1233</v>
      </c>
      <c r="F136" t="s">
        <v>1235</v>
      </c>
      <c r="G136" t="s">
        <v>1236</v>
      </c>
      <c r="H136" s="4" t="s">
        <v>1010</v>
      </c>
      <c r="I136" s="2">
        <v>387192.12</v>
      </c>
      <c r="J136" s="1" t="s">
        <v>892</v>
      </c>
      <c r="K136" s="1" t="s">
        <v>433</v>
      </c>
      <c r="L136" s="3">
        <v>0.2917647058823529</v>
      </c>
      <c r="M136" s="1">
        <v>400</v>
      </c>
      <c r="N136" s="1" t="s">
        <v>1566</v>
      </c>
    </row>
    <row r="137" spans="1:14" ht="12.75" outlineLevel="2">
      <c r="A137" s="1" t="s">
        <v>331</v>
      </c>
      <c r="B137" t="s">
        <v>1239</v>
      </c>
      <c r="C137" s="21">
        <v>312</v>
      </c>
      <c r="D137" t="s">
        <v>1013</v>
      </c>
      <c r="E137" s="24" t="s">
        <v>1233</v>
      </c>
      <c r="F137" t="s">
        <v>1235</v>
      </c>
      <c r="G137" t="s">
        <v>1236</v>
      </c>
      <c r="H137" s="4" t="s">
        <v>1010</v>
      </c>
      <c r="I137" s="2">
        <v>2407173.12</v>
      </c>
      <c r="J137" s="1" t="s">
        <v>892</v>
      </c>
      <c r="K137" s="1" t="s">
        <v>433</v>
      </c>
      <c r="L137" s="3">
        <v>0.14588235294117646</v>
      </c>
      <c r="M137" s="1">
        <v>200</v>
      </c>
      <c r="N137" s="1" t="s">
        <v>1566</v>
      </c>
    </row>
    <row r="138" spans="1:14" ht="12.75" outlineLevel="2">
      <c r="A138" s="1" t="s">
        <v>332</v>
      </c>
      <c r="B138" t="s">
        <v>1242</v>
      </c>
      <c r="C138" s="21">
        <v>312</v>
      </c>
      <c r="D138" t="s">
        <v>1013</v>
      </c>
      <c r="E138" s="24" t="s">
        <v>1243</v>
      </c>
      <c r="F138" t="s">
        <v>1244</v>
      </c>
      <c r="G138" t="s">
        <v>1245</v>
      </c>
      <c r="H138" s="4" t="s">
        <v>1053</v>
      </c>
      <c r="I138" s="2">
        <v>1303026.43</v>
      </c>
      <c r="J138" s="1" t="s">
        <v>1246</v>
      </c>
      <c r="K138" s="1" t="s">
        <v>433</v>
      </c>
      <c r="L138" s="3">
        <v>1.1023529411764705</v>
      </c>
      <c r="M138" s="1">
        <v>835</v>
      </c>
      <c r="N138" s="1" t="s">
        <v>1566</v>
      </c>
    </row>
    <row r="139" spans="1:14" ht="12.75" outlineLevel="2">
      <c r="A139" s="1" t="s">
        <v>333</v>
      </c>
      <c r="B139" t="s">
        <v>1247</v>
      </c>
      <c r="C139" s="21">
        <v>312</v>
      </c>
      <c r="D139" t="s">
        <v>1013</v>
      </c>
      <c r="E139" s="24" t="s">
        <v>1243</v>
      </c>
      <c r="F139" t="s">
        <v>1244</v>
      </c>
      <c r="G139" t="s">
        <v>1245</v>
      </c>
      <c r="H139" s="4" t="s">
        <v>1053</v>
      </c>
      <c r="I139" s="2">
        <v>8080462.5</v>
      </c>
      <c r="J139" s="1" t="s">
        <v>1246</v>
      </c>
      <c r="K139" s="1" t="s">
        <v>433</v>
      </c>
      <c r="L139" s="3">
        <v>0.5511764705882353</v>
      </c>
      <c r="M139" s="1">
        <v>417</v>
      </c>
      <c r="N139" s="1" t="s">
        <v>1566</v>
      </c>
    </row>
    <row r="140" spans="1:14" ht="12.75" outlineLevel="2">
      <c r="A140" s="1" t="s">
        <v>334</v>
      </c>
      <c r="B140" t="s">
        <v>1253</v>
      </c>
      <c r="C140" s="21">
        <v>312</v>
      </c>
      <c r="D140" t="s">
        <v>1013</v>
      </c>
      <c r="E140" s="24" t="s">
        <v>1254</v>
      </c>
      <c r="F140" t="s">
        <v>1255</v>
      </c>
      <c r="G140" t="s">
        <v>1256</v>
      </c>
      <c r="H140" s="4" t="s">
        <v>1257</v>
      </c>
      <c r="I140" s="2">
        <v>88311.88</v>
      </c>
      <c r="J140" s="1" t="s">
        <v>1588</v>
      </c>
      <c r="K140" s="1" t="s">
        <v>433</v>
      </c>
      <c r="L140" s="3">
        <v>0.058823529411764705</v>
      </c>
      <c r="M140" s="1">
        <v>124</v>
      </c>
      <c r="N140" s="1" t="s">
        <v>1566</v>
      </c>
    </row>
    <row r="141" spans="1:14" ht="12.75" outlineLevel="2">
      <c r="A141" s="1" t="s">
        <v>335</v>
      </c>
      <c r="B141" t="s">
        <v>1258</v>
      </c>
      <c r="C141" s="21">
        <v>312</v>
      </c>
      <c r="D141" t="s">
        <v>1013</v>
      </c>
      <c r="E141" s="24" t="s">
        <v>1254</v>
      </c>
      <c r="F141" t="s">
        <v>1255</v>
      </c>
      <c r="G141" t="s">
        <v>1256</v>
      </c>
      <c r="H141" s="4" t="s">
        <v>1257</v>
      </c>
      <c r="I141" s="2">
        <v>550249.92</v>
      </c>
      <c r="J141" s="1" t="s">
        <v>1588</v>
      </c>
      <c r="K141" s="1" t="s">
        <v>433</v>
      </c>
      <c r="L141" s="3">
        <v>0.029411764705882353</v>
      </c>
      <c r="M141" s="1">
        <v>62</v>
      </c>
      <c r="N141" s="1" t="s">
        <v>1566</v>
      </c>
    </row>
    <row r="142" spans="1:14" ht="12.75" outlineLevel="2">
      <c r="A142" s="1" t="s">
        <v>336</v>
      </c>
      <c r="B142" t="s">
        <v>1272</v>
      </c>
      <c r="C142" s="21">
        <v>312</v>
      </c>
      <c r="D142" t="s">
        <v>1013</v>
      </c>
      <c r="E142" s="24" t="s">
        <v>1273</v>
      </c>
      <c r="F142" t="s">
        <v>1274</v>
      </c>
      <c r="G142" t="s">
        <v>1275</v>
      </c>
      <c r="H142" s="4" t="s">
        <v>1257</v>
      </c>
      <c r="I142" s="2">
        <v>1272855.4</v>
      </c>
      <c r="J142" s="1" t="s">
        <v>442</v>
      </c>
      <c r="K142" s="1" t="s">
        <v>433</v>
      </c>
      <c r="L142" s="3">
        <v>1.1894117647058824</v>
      </c>
      <c r="M142" s="1">
        <v>338</v>
      </c>
      <c r="N142" s="1" t="s">
        <v>1566</v>
      </c>
    </row>
    <row r="143" spans="1:14" ht="12.75" outlineLevel="2">
      <c r="A143" s="1" t="s">
        <v>337</v>
      </c>
      <c r="B143" t="s">
        <v>1276</v>
      </c>
      <c r="C143" s="21">
        <v>312</v>
      </c>
      <c r="D143" t="s">
        <v>1013</v>
      </c>
      <c r="E143" s="24" t="s">
        <v>1273</v>
      </c>
      <c r="F143" t="s">
        <v>1274</v>
      </c>
      <c r="G143" t="s">
        <v>1275</v>
      </c>
      <c r="H143" s="4" t="s">
        <v>1257</v>
      </c>
      <c r="I143" s="2">
        <v>7877111.88</v>
      </c>
      <c r="J143" s="1" t="s">
        <v>442</v>
      </c>
      <c r="K143" s="1" t="s">
        <v>433</v>
      </c>
      <c r="L143" s="3">
        <v>0.5947058823529412</v>
      </c>
      <c r="M143" s="1">
        <v>169</v>
      </c>
      <c r="N143" s="1" t="s">
        <v>1566</v>
      </c>
    </row>
    <row r="144" spans="1:14" ht="12.75" outlineLevel="2">
      <c r="A144" s="1" t="s">
        <v>338</v>
      </c>
      <c r="B144" t="s">
        <v>2367</v>
      </c>
      <c r="C144" s="21">
        <v>312</v>
      </c>
      <c r="D144" t="s">
        <v>1013</v>
      </c>
      <c r="E144" s="24" t="s">
        <v>2363</v>
      </c>
      <c r="F144" t="s">
        <v>2364</v>
      </c>
      <c r="G144" t="s">
        <v>2365</v>
      </c>
      <c r="H144" s="4" t="s">
        <v>1088</v>
      </c>
      <c r="I144" s="2">
        <v>363431.82</v>
      </c>
      <c r="J144" s="1" t="s">
        <v>1606</v>
      </c>
      <c r="K144" s="1" t="s">
        <v>433</v>
      </c>
      <c r="L144" s="3">
        <v>0.3623529411764706</v>
      </c>
      <c r="M144" s="1">
        <v>0</v>
      </c>
      <c r="N144" s="1" t="s">
        <v>1566</v>
      </c>
    </row>
    <row r="145" spans="1:14" ht="12.75" outlineLevel="2">
      <c r="A145" s="1" t="s">
        <v>339</v>
      </c>
      <c r="B145" t="s">
        <v>2368</v>
      </c>
      <c r="C145" s="21">
        <v>312</v>
      </c>
      <c r="D145" t="s">
        <v>1013</v>
      </c>
      <c r="E145" s="24" t="s">
        <v>2363</v>
      </c>
      <c r="F145" t="s">
        <v>2364</v>
      </c>
      <c r="G145" t="s">
        <v>2365</v>
      </c>
      <c r="H145" s="4" t="s">
        <v>1088</v>
      </c>
      <c r="I145" s="2">
        <v>2245532.52</v>
      </c>
      <c r="J145" s="1" t="s">
        <v>1606</v>
      </c>
      <c r="K145" s="1" t="s">
        <v>433</v>
      </c>
      <c r="L145" s="3">
        <v>0.1811764705882353</v>
      </c>
      <c r="M145" s="1">
        <v>0</v>
      </c>
      <c r="N145" s="1" t="s">
        <v>1566</v>
      </c>
    </row>
    <row r="146" spans="1:14" ht="12.75" outlineLevel="2">
      <c r="A146" s="1" t="s">
        <v>340</v>
      </c>
      <c r="B146" t="s">
        <v>2377</v>
      </c>
      <c r="C146" s="21">
        <v>312</v>
      </c>
      <c r="D146" t="s">
        <v>1013</v>
      </c>
      <c r="E146" s="24" t="s">
        <v>2378</v>
      </c>
      <c r="F146" t="s">
        <v>2379</v>
      </c>
      <c r="G146" t="s">
        <v>2380</v>
      </c>
      <c r="H146" s="4" t="s">
        <v>1197</v>
      </c>
      <c r="I146" s="2">
        <v>278475.16</v>
      </c>
      <c r="J146" s="1" t="s">
        <v>1558</v>
      </c>
      <c r="K146" s="1" t="s">
        <v>433</v>
      </c>
      <c r="L146" s="3">
        <v>0</v>
      </c>
      <c r="M146" s="1">
        <v>1178</v>
      </c>
      <c r="N146" s="1" t="s">
        <v>1566</v>
      </c>
    </row>
    <row r="147" spans="1:14" ht="12.75" outlineLevel="2">
      <c r="A147" s="1" t="s">
        <v>341</v>
      </c>
      <c r="B147" t="s">
        <v>2381</v>
      </c>
      <c r="C147" s="21">
        <v>312</v>
      </c>
      <c r="D147" t="s">
        <v>1013</v>
      </c>
      <c r="E147" s="24" t="s">
        <v>2378</v>
      </c>
      <c r="F147" t="s">
        <v>2379</v>
      </c>
      <c r="G147" t="s">
        <v>2380</v>
      </c>
      <c r="H147" s="4" t="s">
        <v>1197</v>
      </c>
      <c r="I147" s="2">
        <v>1764296.49</v>
      </c>
      <c r="J147" s="1" t="s">
        <v>1558</v>
      </c>
      <c r="K147" s="1" t="s">
        <v>433</v>
      </c>
      <c r="L147" s="3">
        <v>0</v>
      </c>
      <c r="M147" s="1">
        <v>589</v>
      </c>
      <c r="N147" s="1" t="s">
        <v>1566</v>
      </c>
    </row>
    <row r="148" spans="1:14" ht="12.75" outlineLevel="2">
      <c r="A148" s="1" t="s">
        <v>342</v>
      </c>
      <c r="B148" t="s">
        <v>2382</v>
      </c>
      <c r="C148" s="21">
        <v>312</v>
      </c>
      <c r="D148" t="s">
        <v>1013</v>
      </c>
      <c r="E148" s="24" t="s">
        <v>2383</v>
      </c>
      <c r="F148" t="s">
        <v>2384</v>
      </c>
      <c r="G148" t="s">
        <v>2385</v>
      </c>
      <c r="H148" s="4" t="s">
        <v>1045</v>
      </c>
      <c r="I148" s="2">
        <v>1539975.4</v>
      </c>
      <c r="J148" s="1" t="s">
        <v>450</v>
      </c>
      <c r="K148" s="1" t="s">
        <v>433</v>
      </c>
      <c r="L148" s="3">
        <v>1.401764705882353</v>
      </c>
      <c r="M148" s="1">
        <v>567</v>
      </c>
      <c r="N148" s="1" t="s">
        <v>1566</v>
      </c>
    </row>
    <row r="149" spans="1:14" ht="12.75" outlineLevel="2">
      <c r="A149" s="1" t="s">
        <v>343</v>
      </c>
      <c r="B149" t="s">
        <v>2386</v>
      </c>
      <c r="C149" s="21">
        <v>312</v>
      </c>
      <c r="D149" t="s">
        <v>1013</v>
      </c>
      <c r="E149" s="24" t="s">
        <v>2383</v>
      </c>
      <c r="F149" t="s">
        <v>2384</v>
      </c>
      <c r="G149" t="s">
        <v>2385</v>
      </c>
      <c r="H149" s="4" t="s">
        <v>1045</v>
      </c>
      <c r="I149" s="2">
        <v>9533908.23</v>
      </c>
      <c r="J149" s="1" t="s">
        <v>450</v>
      </c>
      <c r="K149" s="1" t="s">
        <v>433</v>
      </c>
      <c r="L149" s="3">
        <v>0.7005882352941176</v>
      </c>
      <c r="M149" s="1">
        <v>284</v>
      </c>
      <c r="N149" s="1" t="s">
        <v>1566</v>
      </c>
    </row>
    <row r="150" spans="1:14" ht="12.75" outlineLevel="2">
      <c r="A150" s="1" t="s">
        <v>344</v>
      </c>
      <c r="B150" t="s">
        <v>2387</v>
      </c>
      <c r="C150" s="21">
        <v>312</v>
      </c>
      <c r="D150" t="s">
        <v>1013</v>
      </c>
      <c r="E150" s="24" t="s">
        <v>2388</v>
      </c>
      <c r="F150" t="s">
        <v>2389</v>
      </c>
      <c r="G150" t="s">
        <v>2390</v>
      </c>
      <c r="H150" s="4" t="s">
        <v>1257</v>
      </c>
      <c r="I150" s="2">
        <v>571570.66</v>
      </c>
      <c r="J150" s="1" t="s">
        <v>442</v>
      </c>
      <c r="K150" s="1" t="s">
        <v>433</v>
      </c>
      <c r="L150" s="3">
        <v>0.4364705882352941</v>
      </c>
      <c r="M150" s="1">
        <v>566</v>
      </c>
      <c r="N150" s="1" t="s">
        <v>1566</v>
      </c>
    </row>
    <row r="151" spans="1:14" ht="12.75" outlineLevel="2">
      <c r="A151" s="1" t="s">
        <v>345</v>
      </c>
      <c r="B151" t="s">
        <v>2391</v>
      </c>
      <c r="C151" s="21">
        <v>312</v>
      </c>
      <c r="D151" t="s">
        <v>1013</v>
      </c>
      <c r="E151" s="24" t="s">
        <v>2388</v>
      </c>
      <c r="F151" t="s">
        <v>2389</v>
      </c>
      <c r="G151" t="s">
        <v>2390</v>
      </c>
      <c r="H151" s="4" t="s">
        <v>1257</v>
      </c>
      <c r="I151" s="2">
        <v>3552547.02</v>
      </c>
      <c r="J151" s="1" t="s">
        <v>442</v>
      </c>
      <c r="K151" s="1" t="s">
        <v>433</v>
      </c>
      <c r="L151" s="3">
        <v>0.21823529411764706</v>
      </c>
      <c r="M151" s="1">
        <v>283</v>
      </c>
      <c r="N151" s="1" t="s">
        <v>1566</v>
      </c>
    </row>
    <row r="152" spans="1:14" ht="12.75" outlineLevel="2">
      <c r="A152" s="1" t="s">
        <v>346</v>
      </c>
      <c r="B152" t="s">
        <v>2392</v>
      </c>
      <c r="C152" s="21">
        <v>312</v>
      </c>
      <c r="D152" t="s">
        <v>1013</v>
      </c>
      <c r="E152" s="24" t="s">
        <v>2393</v>
      </c>
      <c r="F152" t="s">
        <v>2394</v>
      </c>
      <c r="G152" t="s">
        <v>2395</v>
      </c>
      <c r="H152" s="4" t="s">
        <v>1045</v>
      </c>
      <c r="I152" s="2">
        <v>800202.92</v>
      </c>
      <c r="J152" s="1" t="s">
        <v>450</v>
      </c>
      <c r="K152" s="1" t="s">
        <v>433</v>
      </c>
      <c r="L152" s="3">
        <v>0.691764705882353</v>
      </c>
      <c r="M152" s="1">
        <v>450</v>
      </c>
      <c r="N152" s="1" t="s">
        <v>1566</v>
      </c>
    </row>
    <row r="153" spans="1:14" ht="12.75" outlineLevel="2">
      <c r="A153" s="1" t="s">
        <v>347</v>
      </c>
      <c r="B153" t="s">
        <v>2396</v>
      </c>
      <c r="C153" s="21">
        <v>312</v>
      </c>
      <c r="D153" t="s">
        <v>1013</v>
      </c>
      <c r="E153" s="24" t="s">
        <v>2393</v>
      </c>
      <c r="F153" t="s">
        <v>2394</v>
      </c>
      <c r="G153" t="s">
        <v>2395</v>
      </c>
      <c r="H153" s="4" t="s">
        <v>1045</v>
      </c>
      <c r="I153" s="2">
        <v>4960892.97</v>
      </c>
      <c r="J153" s="1" t="s">
        <v>450</v>
      </c>
      <c r="K153" s="1" t="s">
        <v>433</v>
      </c>
      <c r="L153" s="3">
        <v>0.3458823529411765</v>
      </c>
      <c r="M153" s="1">
        <v>225</v>
      </c>
      <c r="N153" s="1" t="s">
        <v>1566</v>
      </c>
    </row>
    <row r="154" spans="1:14" ht="12.75" outlineLevel="2">
      <c r="A154" s="1" t="s">
        <v>348</v>
      </c>
      <c r="B154" t="s">
        <v>2402</v>
      </c>
      <c r="C154" s="21">
        <v>312</v>
      </c>
      <c r="D154" t="s">
        <v>1013</v>
      </c>
      <c r="E154" s="24" t="s">
        <v>2403</v>
      </c>
      <c r="F154" t="s">
        <v>2404</v>
      </c>
      <c r="G154" t="s">
        <v>2405</v>
      </c>
      <c r="H154" s="4" t="s">
        <v>1045</v>
      </c>
      <c r="I154" s="2">
        <v>250274.98</v>
      </c>
      <c r="J154" s="1" t="s">
        <v>583</v>
      </c>
      <c r="K154" s="1" t="s">
        <v>433</v>
      </c>
      <c r="L154" s="3">
        <v>0.17882352941176471</v>
      </c>
      <c r="M154" s="1">
        <v>300</v>
      </c>
      <c r="N154" s="1" t="s">
        <v>1566</v>
      </c>
    </row>
    <row r="155" spans="1:14" ht="12.75" outlineLevel="2">
      <c r="A155" s="1" t="s">
        <v>349</v>
      </c>
      <c r="B155" t="s">
        <v>2406</v>
      </c>
      <c r="C155" s="21">
        <v>312</v>
      </c>
      <c r="D155" t="s">
        <v>1013</v>
      </c>
      <c r="E155" s="24" t="s">
        <v>2403</v>
      </c>
      <c r="F155" t="s">
        <v>2404</v>
      </c>
      <c r="G155" t="s">
        <v>2405</v>
      </c>
      <c r="H155" s="4" t="s">
        <v>1045</v>
      </c>
      <c r="I155" s="2">
        <v>1557496.38</v>
      </c>
      <c r="J155" s="1" t="s">
        <v>583</v>
      </c>
      <c r="K155" s="1" t="s">
        <v>433</v>
      </c>
      <c r="L155" s="3">
        <v>0.08941176470588236</v>
      </c>
      <c r="M155" s="1">
        <v>150</v>
      </c>
      <c r="N155" s="1" t="s">
        <v>1566</v>
      </c>
    </row>
    <row r="156" spans="1:14" ht="12.75" outlineLevel="2">
      <c r="A156" s="1" t="s">
        <v>350</v>
      </c>
      <c r="B156" t="s">
        <v>2422</v>
      </c>
      <c r="C156" s="21">
        <v>312</v>
      </c>
      <c r="D156" t="s">
        <v>1013</v>
      </c>
      <c r="E156" s="24" t="s">
        <v>2423</v>
      </c>
      <c r="F156" t="s">
        <v>2424</v>
      </c>
      <c r="G156" t="s">
        <v>2425</v>
      </c>
      <c r="H156" s="4" t="s">
        <v>1045</v>
      </c>
      <c r="I156" s="2">
        <v>481429.22</v>
      </c>
      <c r="J156" s="1" t="s">
        <v>2426</v>
      </c>
      <c r="K156" s="1" t="s">
        <v>433</v>
      </c>
      <c r="L156" s="3">
        <v>0.48</v>
      </c>
      <c r="M156" s="1">
        <v>0</v>
      </c>
      <c r="N156" s="1" t="s">
        <v>1566</v>
      </c>
    </row>
    <row r="157" spans="1:14" ht="12.75" outlineLevel="2">
      <c r="A157" s="1" t="s">
        <v>351</v>
      </c>
      <c r="B157" t="s">
        <v>2427</v>
      </c>
      <c r="C157" s="21">
        <v>312</v>
      </c>
      <c r="D157" t="s">
        <v>1013</v>
      </c>
      <c r="E157" s="24" t="s">
        <v>2423</v>
      </c>
      <c r="F157" t="s">
        <v>2424</v>
      </c>
      <c r="G157" t="s">
        <v>2425</v>
      </c>
      <c r="H157" s="4" t="s">
        <v>1045</v>
      </c>
      <c r="I157" s="2">
        <v>2974601.52</v>
      </c>
      <c r="J157" s="1" t="s">
        <v>2426</v>
      </c>
      <c r="K157" s="1" t="s">
        <v>433</v>
      </c>
      <c r="L157" s="3">
        <v>0.24</v>
      </c>
      <c r="M157" s="1">
        <v>0</v>
      </c>
      <c r="N157" s="1" t="s">
        <v>1566</v>
      </c>
    </row>
    <row r="158" spans="1:14" ht="12.75" outlineLevel="2">
      <c r="A158" s="1" t="s">
        <v>352</v>
      </c>
      <c r="B158" t="s">
        <v>2433</v>
      </c>
      <c r="C158" s="21">
        <v>312</v>
      </c>
      <c r="D158" t="s">
        <v>1013</v>
      </c>
      <c r="E158" s="24" t="s">
        <v>2429</v>
      </c>
      <c r="F158" t="s">
        <v>2430</v>
      </c>
      <c r="G158" t="s">
        <v>2431</v>
      </c>
      <c r="H158" s="4" t="s">
        <v>1088</v>
      </c>
      <c r="I158" s="2">
        <v>419500.02</v>
      </c>
      <c r="J158" s="1" t="s">
        <v>2434</v>
      </c>
      <c r="K158" s="1" t="s">
        <v>433</v>
      </c>
      <c r="L158" s="3">
        <v>0.3376470588235294</v>
      </c>
      <c r="M158" s="1">
        <v>342</v>
      </c>
      <c r="N158" s="1" t="s">
        <v>1566</v>
      </c>
    </row>
    <row r="159" spans="1:14" ht="12.75" outlineLevel="2">
      <c r="A159" s="1" t="s">
        <v>353</v>
      </c>
      <c r="B159" t="s">
        <v>2435</v>
      </c>
      <c r="C159" s="21">
        <v>312</v>
      </c>
      <c r="D159" t="s">
        <v>1013</v>
      </c>
      <c r="E159" s="24" t="s">
        <v>2429</v>
      </c>
      <c r="F159" t="s">
        <v>2430</v>
      </c>
      <c r="G159" t="s">
        <v>2431</v>
      </c>
      <c r="H159" s="4" t="s">
        <v>1088</v>
      </c>
      <c r="I159" s="2">
        <v>2604643.14</v>
      </c>
      <c r="J159" s="1" t="s">
        <v>2434</v>
      </c>
      <c r="K159" s="1" t="s">
        <v>433</v>
      </c>
      <c r="L159" s="3">
        <v>0.1688235294117647</v>
      </c>
      <c r="M159" s="1">
        <v>171</v>
      </c>
      <c r="N159" s="1" t="s">
        <v>1566</v>
      </c>
    </row>
    <row r="160" spans="1:14" ht="12.75" outlineLevel="2">
      <c r="A160" s="1" t="s">
        <v>354</v>
      </c>
      <c r="B160" t="s">
        <v>2442</v>
      </c>
      <c r="C160" s="21">
        <v>312</v>
      </c>
      <c r="D160" t="s">
        <v>1013</v>
      </c>
      <c r="E160" s="24" t="s">
        <v>2443</v>
      </c>
      <c r="F160" t="s">
        <v>2444</v>
      </c>
      <c r="G160" t="s">
        <v>2445</v>
      </c>
      <c r="H160" s="4" t="s">
        <v>1045</v>
      </c>
      <c r="I160" s="2">
        <v>481549.82</v>
      </c>
      <c r="J160" s="1" t="s">
        <v>1828</v>
      </c>
      <c r="K160" s="1" t="s">
        <v>433</v>
      </c>
      <c r="L160" s="3">
        <v>0.40941176470588236</v>
      </c>
      <c r="M160" s="1">
        <v>300</v>
      </c>
      <c r="N160" s="1" t="s">
        <v>1566</v>
      </c>
    </row>
    <row r="161" spans="1:14" ht="12.75" outlineLevel="2">
      <c r="A161" s="1" t="s">
        <v>355</v>
      </c>
      <c r="B161" t="s">
        <v>2446</v>
      </c>
      <c r="C161" s="21">
        <v>312</v>
      </c>
      <c r="D161" t="s">
        <v>1013</v>
      </c>
      <c r="E161" s="24" t="s">
        <v>2443</v>
      </c>
      <c r="F161" t="s">
        <v>2444</v>
      </c>
      <c r="G161" t="s">
        <v>2445</v>
      </c>
      <c r="H161" s="4" t="s">
        <v>1045</v>
      </c>
      <c r="I161" s="2">
        <v>2986471.62</v>
      </c>
      <c r="J161" s="1" t="s">
        <v>1828</v>
      </c>
      <c r="K161" s="1" t="s">
        <v>433</v>
      </c>
      <c r="L161" s="3">
        <v>0.20470588235294118</v>
      </c>
      <c r="M161" s="1">
        <v>150</v>
      </c>
      <c r="N161" s="1" t="s">
        <v>1566</v>
      </c>
    </row>
    <row r="162" spans="1:14" ht="12.75" outlineLevel="2">
      <c r="A162" s="1" t="s">
        <v>356</v>
      </c>
      <c r="B162" t="s">
        <v>1384</v>
      </c>
      <c r="C162" s="21">
        <v>312</v>
      </c>
      <c r="D162" t="s">
        <v>1013</v>
      </c>
      <c r="E162" s="24" t="s">
        <v>1380</v>
      </c>
      <c r="F162" t="s">
        <v>1381</v>
      </c>
      <c r="G162" t="s">
        <v>1382</v>
      </c>
      <c r="H162" s="4" t="s">
        <v>1053</v>
      </c>
      <c r="I162" s="2">
        <v>309153.08</v>
      </c>
      <c r="J162" s="1" t="s">
        <v>1385</v>
      </c>
      <c r="K162" s="1" t="s">
        <v>433</v>
      </c>
      <c r="L162" s="3">
        <v>0.30823529411764705</v>
      </c>
      <c r="M162" s="1">
        <v>0</v>
      </c>
      <c r="N162" s="1" t="s">
        <v>1566</v>
      </c>
    </row>
    <row r="163" spans="1:14" ht="12.75" outlineLevel="2">
      <c r="A163" s="1" t="s">
        <v>357</v>
      </c>
      <c r="B163" t="s">
        <v>1386</v>
      </c>
      <c r="C163" s="21">
        <v>312</v>
      </c>
      <c r="D163" t="s">
        <v>1013</v>
      </c>
      <c r="E163" s="24" t="s">
        <v>1380</v>
      </c>
      <c r="F163" t="s">
        <v>1381</v>
      </c>
      <c r="G163" t="s">
        <v>1382</v>
      </c>
      <c r="H163" s="4" t="s">
        <v>1053</v>
      </c>
      <c r="I163" s="2">
        <v>1910160.78</v>
      </c>
      <c r="J163" s="1" t="s">
        <v>1385</v>
      </c>
      <c r="K163" s="1" t="s">
        <v>433</v>
      </c>
      <c r="L163" s="3">
        <v>0.15411764705882353</v>
      </c>
      <c r="M163" s="1">
        <v>0</v>
      </c>
      <c r="N163" s="1" t="s">
        <v>1566</v>
      </c>
    </row>
    <row r="164" spans="1:14" ht="12.75" outlineLevel="2">
      <c r="A164" s="1" t="s">
        <v>358</v>
      </c>
      <c r="B164" t="s">
        <v>1391</v>
      </c>
      <c r="C164" s="21">
        <v>312</v>
      </c>
      <c r="D164" t="s">
        <v>1013</v>
      </c>
      <c r="E164" s="24" t="s">
        <v>1392</v>
      </c>
      <c r="F164" t="s">
        <v>1393</v>
      </c>
      <c r="G164" t="s">
        <v>1943</v>
      </c>
      <c r="H164" s="4" t="s">
        <v>1394</v>
      </c>
      <c r="I164" s="2">
        <v>887432.68</v>
      </c>
      <c r="J164" s="1" t="s">
        <v>1395</v>
      </c>
      <c r="K164" s="1" t="s">
        <v>433</v>
      </c>
      <c r="L164" s="3">
        <v>0</v>
      </c>
      <c r="M164" s="1">
        <v>3754</v>
      </c>
      <c r="N164" s="1" t="s">
        <v>1566</v>
      </c>
    </row>
    <row r="165" spans="1:14" ht="12.75" outlineLevel="2">
      <c r="A165" s="1" t="s">
        <v>359</v>
      </c>
      <c r="B165" t="s">
        <v>1396</v>
      </c>
      <c r="C165" s="21">
        <v>312</v>
      </c>
      <c r="D165" t="s">
        <v>1013</v>
      </c>
      <c r="E165" s="24" t="s">
        <v>1392</v>
      </c>
      <c r="F165" t="s">
        <v>1393</v>
      </c>
      <c r="G165" t="s">
        <v>1943</v>
      </c>
      <c r="H165" s="4" t="s">
        <v>1394</v>
      </c>
      <c r="I165" s="2">
        <v>5622384.57</v>
      </c>
      <c r="J165" s="1" t="s">
        <v>1395</v>
      </c>
      <c r="K165" s="1" t="s">
        <v>433</v>
      </c>
      <c r="L165" s="3">
        <v>0</v>
      </c>
      <c r="M165" s="1">
        <v>1877</v>
      </c>
      <c r="N165" s="1" t="s">
        <v>1566</v>
      </c>
    </row>
    <row r="166" spans="1:14" ht="12.75" outlineLevel="2">
      <c r="A166" s="1" t="s">
        <v>360</v>
      </c>
      <c r="B166" t="s">
        <v>1397</v>
      </c>
      <c r="C166" s="21">
        <v>312</v>
      </c>
      <c r="D166" t="s">
        <v>1013</v>
      </c>
      <c r="E166" s="24" t="s">
        <v>1398</v>
      </c>
      <c r="F166" t="s">
        <v>1399</v>
      </c>
      <c r="G166" s="10" t="s">
        <v>541</v>
      </c>
      <c r="H166" s="4" t="s">
        <v>1053</v>
      </c>
      <c r="I166" s="2">
        <v>480566.66</v>
      </c>
      <c r="J166" s="1" t="s">
        <v>1588</v>
      </c>
      <c r="K166" s="1" t="s">
        <v>433</v>
      </c>
      <c r="L166" s="3">
        <v>0.29294117647058826</v>
      </c>
      <c r="M166" s="1">
        <v>790</v>
      </c>
      <c r="N166" s="1" t="s">
        <v>1566</v>
      </c>
    </row>
    <row r="167" spans="1:14" ht="12.75" outlineLevel="2">
      <c r="A167" s="1" t="s">
        <v>361</v>
      </c>
      <c r="B167" t="s">
        <v>1400</v>
      </c>
      <c r="C167" s="21">
        <v>312</v>
      </c>
      <c r="D167" t="s">
        <v>1013</v>
      </c>
      <c r="E167" s="24" t="s">
        <v>1398</v>
      </c>
      <c r="F167" t="s">
        <v>1399</v>
      </c>
      <c r="G167" s="10" t="s">
        <v>541</v>
      </c>
      <c r="H167" s="4" t="s">
        <v>1053</v>
      </c>
      <c r="I167" s="2">
        <v>2998568.76</v>
      </c>
      <c r="J167" s="1" t="s">
        <v>1588</v>
      </c>
      <c r="K167" s="1" t="s">
        <v>433</v>
      </c>
      <c r="L167" s="3">
        <v>0.14647058823529413</v>
      </c>
      <c r="M167" s="1">
        <v>395</v>
      </c>
      <c r="N167" s="1" t="s">
        <v>1566</v>
      </c>
    </row>
    <row r="168" spans="1:14" ht="12.75" outlineLevel="2">
      <c r="A168" s="1" t="s">
        <v>362</v>
      </c>
      <c r="B168" t="s">
        <v>1401</v>
      </c>
      <c r="C168" s="21">
        <v>312</v>
      </c>
      <c r="D168" t="s">
        <v>1013</v>
      </c>
      <c r="E168" s="24" t="s">
        <v>1402</v>
      </c>
      <c r="F168" t="s">
        <v>1403</v>
      </c>
      <c r="G168" t="s">
        <v>600</v>
      </c>
      <c r="H168" s="4" t="s">
        <v>1257</v>
      </c>
      <c r="I168" s="2">
        <v>1136850.38</v>
      </c>
      <c r="J168" s="1" t="s">
        <v>1588</v>
      </c>
      <c r="K168" s="1" t="s">
        <v>1799</v>
      </c>
      <c r="L168" s="3">
        <v>0.9576470588235294</v>
      </c>
      <c r="M168" s="1">
        <v>746</v>
      </c>
      <c r="N168" s="1" t="s">
        <v>1566</v>
      </c>
    </row>
    <row r="169" spans="1:14" ht="12.75" outlineLevel="2">
      <c r="A169" s="1" t="s">
        <v>363</v>
      </c>
      <c r="B169" t="s">
        <v>1404</v>
      </c>
      <c r="C169" s="21">
        <v>312</v>
      </c>
      <c r="D169" t="s">
        <v>1013</v>
      </c>
      <c r="E169" s="24" t="s">
        <v>1402</v>
      </c>
      <c r="F169" t="s">
        <v>1403</v>
      </c>
      <c r="G169" t="s">
        <v>600</v>
      </c>
      <c r="H169" s="4" t="s">
        <v>1257</v>
      </c>
      <c r="I169" s="2">
        <v>13202493.45</v>
      </c>
      <c r="J169" s="1" t="s">
        <v>1588</v>
      </c>
      <c r="K169" s="1" t="s">
        <v>1799</v>
      </c>
      <c r="L169" s="3">
        <v>0.9576470588235294</v>
      </c>
      <c r="M169" s="1">
        <v>746</v>
      </c>
      <c r="N169" s="1" t="s">
        <v>1566</v>
      </c>
    </row>
    <row r="170" spans="1:14" ht="12.75" outlineLevel="2">
      <c r="A170" s="1" t="s">
        <v>364</v>
      </c>
      <c r="B170" t="s">
        <v>1405</v>
      </c>
      <c r="C170" s="21">
        <v>312</v>
      </c>
      <c r="D170" t="s">
        <v>1013</v>
      </c>
      <c r="E170" s="24" t="s">
        <v>1079</v>
      </c>
      <c r="F170" t="s">
        <v>1080</v>
      </c>
      <c r="G170" t="s">
        <v>1406</v>
      </c>
      <c r="H170" s="4" t="s">
        <v>1031</v>
      </c>
      <c r="I170" s="2">
        <v>178268.4</v>
      </c>
      <c r="J170" s="1" t="s">
        <v>1082</v>
      </c>
      <c r="K170" s="1" t="s">
        <v>1799</v>
      </c>
      <c r="L170" s="3">
        <v>0.12352941176470589</v>
      </c>
      <c r="M170" s="1">
        <v>230</v>
      </c>
      <c r="N170" s="1" t="s">
        <v>1566</v>
      </c>
    </row>
    <row r="171" spans="1:14" ht="12.75" outlineLevel="2">
      <c r="A171" s="1" t="s">
        <v>365</v>
      </c>
      <c r="B171" t="s">
        <v>1407</v>
      </c>
      <c r="C171" s="21">
        <v>312</v>
      </c>
      <c r="D171" t="s">
        <v>1013</v>
      </c>
      <c r="E171" s="24" t="s">
        <v>1079</v>
      </c>
      <c r="F171" t="s">
        <v>1080</v>
      </c>
      <c r="G171" t="s">
        <v>1406</v>
      </c>
      <c r="H171" s="4" t="s">
        <v>1031</v>
      </c>
      <c r="I171" s="2">
        <v>2085772.86</v>
      </c>
      <c r="J171" s="1" t="s">
        <v>1082</v>
      </c>
      <c r="K171" s="1" t="s">
        <v>1799</v>
      </c>
      <c r="L171" s="3">
        <v>0.12352941176470589</v>
      </c>
      <c r="M171" s="1">
        <v>230</v>
      </c>
      <c r="N171" s="1" t="s">
        <v>1566</v>
      </c>
    </row>
    <row r="172" spans="1:14" ht="12.75" outlineLevel="2">
      <c r="A172" s="1" t="s">
        <v>366</v>
      </c>
      <c r="B172" t="s">
        <v>1408</v>
      </c>
      <c r="C172" s="21">
        <v>312</v>
      </c>
      <c r="D172" t="s">
        <v>1013</v>
      </c>
      <c r="E172" s="24" t="s">
        <v>1409</v>
      </c>
      <c r="F172" t="s">
        <v>1410</v>
      </c>
      <c r="G172" t="s">
        <v>1940</v>
      </c>
      <c r="H172" s="4" t="s">
        <v>1031</v>
      </c>
      <c r="I172" s="2">
        <v>297558.3</v>
      </c>
      <c r="J172" s="1" t="s">
        <v>1082</v>
      </c>
      <c r="K172" s="1" t="s">
        <v>1799</v>
      </c>
      <c r="L172" s="3">
        <v>0.17647058823529413</v>
      </c>
      <c r="M172" s="1">
        <v>510</v>
      </c>
      <c r="N172" s="1" t="s">
        <v>1566</v>
      </c>
    </row>
    <row r="173" spans="1:14" ht="12.75" outlineLevel="2">
      <c r="A173" s="1" t="s">
        <v>367</v>
      </c>
      <c r="B173" t="s">
        <v>1411</v>
      </c>
      <c r="C173" s="21">
        <v>312</v>
      </c>
      <c r="D173" t="s">
        <v>1013</v>
      </c>
      <c r="E173" s="24" t="s">
        <v>1409</v>
      </c>
      <c r="F173" t="s">
        <v>1410</v>
      </c>
      <c r="G173" t="s">
        <v>1940</v>
      </c>
      <c r="H173" s="4" t="s">
        <v>1031</v>
      </c>
      <c r="I173" s="2">
        <v>3498781.09</v>
      </c>
      <c r="J173" s="1" t="s">
        <v>1082</v>
      </c>
      <c r="K173" s="1" t="s">
        <v>1799</v>
      </c>
      <c r="L173" s="3">
        <v>0.17647058823529413</v>
      </c>
      <c r="M173" s="1">
        <v>510</v>
      </c>
      <c r="N173" s="1" t="s">
        <v>1566</v>
      </c>
    </row>
    <row r="174" spans="1:14" ht="12.75" outlineLevel="2">
      <c r="A174" s="1" t="s">
        <v>368</v>
      </c>
      <c r="B174" t="s">
        <v>1412</v>
      </c>
      <c r="C174" s="21">
        <v>312</v>
      </c>
      <c r="D174" t="s">
        <v>1013</v>
      </c>
      <c r="E174" s="24" t="s">
        <v>1413</v>
      </c>
      <c r="F174" t="s">
        <v>1414</v>
      </c>
      <c r="G174" t="s">
        <v>1415</v>
      </c>
      <c r="H174" s="4" t="s">
        <v>1088</v>
      </c>
      <c r="I174" s="2">
        <v>94397.9</v>
      </c>
      <c r="J174" s="1" t="s">
        <v>1606</v>
      </c>
      <c r="K174" s="1" t="s">
        <v>1799</v>
      </c>
      <c r="L174" s="3">
        <v>0.09411764705882353</v>
      </c>
      <c r="M174" s="1">
        <v>0</v>
      </c>
      <c r="N174" s="1" t="s">
        <v>1566</v>
      </c>
    </row>
    <row r="175" spans="1:14" ht="12.75" outlineLevel="2">
      <c r="A175" s="1" t="s">
        <v>369</v>
      </c>
      <c r="B175" t="s">
        <v>1416</v>
      </c>
      <c r="C175" s="21">
        <v>312</v>
      </c>
      <c r="D175" t="s">
        <v>1013</v>
      </c>
      <c r="E175" s="24" t="s">
        <v>1413</v>
      </c>
      <c r="F175" t="s">
        <v>1414</v>
      </c>
      <c r="G175" t="s">
        <v>1415</v>
      </c>
      <c r="H175" s="4" t="s">
        <v>1088</v>
      </c>
      <c r="I175" s="2">
        <v>1087767.05</v>
      </c>
      <c r="J175" s="1" t="s">
        <v>1606</v>
      </c>
      <c r="K175" s="1" t="s">
        <v>1799</v>
      </c>
      <c r="L175" s="3">
        <v>0.09411764705882353</v>
      </c>
      <c r="M175" s="1">
        <v>0</v>
      </c>
      <c r="N175" s="1" t="s">
        <v>1566</v>
      </c>
    </row>
    <row r="176" spans="1:14" ht="12.75" outlineLevel="2">
      <c r="A176" s="1" t="s">
        <v>370</v>
      </c>
      <c r="B176" t="s">
        <v>1421</v>
      </c>
      <c r="C176" s="21">
        <v>312</v>
      </c>
      <c r="D176" t="s">
        <v>1013</v>
      </c>
      <c r="E176" s="24" t="s">
        <v>1422</v>
      </c>
      <c r="F176" t="s">
        <v>1423</v>
      </c>
      <c r="G176" t="s">
        <v>1945</v>
      </c>
      <c r="H176" s="4" t="s">
        <v>1088</v>
      </c>
      <c r="I176" s="2">
        <v>890404.66</v>
      </c>
      <c r="J176" s="1" t="s">
        <v>1606</v>
      </c>
      <c r="K176" s="1" t="s">
        <v>1799</v>
      </c>
      <c r="L176" s="3">
        <v>0.6129411764705882</v>
      </c>
      <c r="M176" s="1">
        <v>1166</v>
      </c>
      <c r="N176" s="1" t="s">
        <v>1566</v>
      </c>
    </row>
    <row r="177" spans="1:14" ht="12.75" outlineLevel="2">
      <c r="A177" s="1" t="s">
        <v>371</v>
      </c>
      <c r="B177" t="s">
        <v>1424</v>
      </c>
      <c r="C177" s="21">
        <v>312</v>
      </c>
      <c r="D177" t="s">
        <v>1013</v>
      </c>
      <c r="E177" s="24" t="s">
        <v>1422</v>
      </c>
      <c r="F177" t="s">
        <v>1423</v>
      </c>
      <c r="G177" t="s">
        <v>1945</v>
      </c>
      <c r="H177" s="4" t="s">
        <v>1088</v>
      </c>
      <c r="I177" s="2">
        <v>10420255.46</v>
      </c>
      <c r="J177" s="1" t="s">
        <v>1606</v>
      </c>
      <c r="K177" s="1" t="s">
        <v>1799</v>
      </c>
      <c r="L177" s="3">
        <v>0.6129411764705882</v>
      </c>
      <c r="M177" s="1">
        <v>1166</v>
      </c>
      <c r="N177" s="1" t="s">
        <v>1566</v>
      </c>
    </row>
    <row r="178" spans="1:14" ht="12.75" outlineLevel="2">
      <c r="A178" s="1" t="s">
        <v>372</v>
      </c>
      <c r="B178" t="s">
        <v>48</v>
      </c>
      <c r="C178" s="21">
        <v>312</v>
      </c>
      <c r="D178" t="s">
        <v>1013</v>
      </c>
      <c r="E178" s="24" t="s">
        <v>49</v>
      </c>
      <c r="F178" t="s">
        <v>50</v>
      </c>
      <c r="G178" t="s">
        <v>51</v>
      </c>
      <c r="H178" s="4" t="s">
        <v>1045</v>
      </c>
      <c r="I178" s="2">
        <v>471943.88</v>
      </c>
      <c r="J178" s="1" t="s">
        <v>52</v>
      </c>
      <c r="K178" s="1" t="s">
        <v>53</v>
      </c>
      <c r="L178" s="3">
        <v>0.3588235294117647</v>
      </c>
      <c r="M178" s="1">
        <v>474</v>
      </c>
      <c r="N178" s="1" t="s">
        <v>1566</v>
      </c>
    </row>
    <row r="179" spans="1:14" ht="12.75" outlineLevel="2">
      <c r="A179" s="1" t="s">
        <v>373</v>
      </c>
      <c r="B179" t="s">
        <v>54</v>
      </c>
      <c r="C179" s="21">
        <v>312</v>
      </c>
      <c r="D179" t="s">
        <v>1013</v>
      </c>
      <c r="E179" s="24" t="s">
        <v>49</v>
      </c>
      <c r="F179" t="s">
        <v>50</v>
      </c>
      <c r="G179" t="s">
        <v>51</v>
      </c>
      <c r="H179" s="4" t="s">
        <v>1045</v>
      </c>
      <c r="I179" s="2">
        <v>2933572.62</v>
      </c>
      <c r="J179" s="1" t="s">
        <v>52</v>
      </c>
      <c r="K179" s="1" t="s">
        <v>53</v>
      </c>
      <c r="L179" s="3">
        <v>0.17941176470588235</v>
      </c>
      <c r="M179" s="1">
        <v>237</v>
      </c>
      <c r="N179" s="1" t="s">
        <v>1566</v>
      </c>
    </row>
    <row r="180" spans="1:14" ht="12.75" outlineLevel="2">
      <c r="A180" s="1" t="s">
        <v>374</v>
      </c>
      <c r="B180" t="s">
        <v>55</v>
      </c>
      <c r="C180" s="21">
        <v>312</v>
      </c>
      <c r="D180" t="s">
        <v>1013</v>
      </c>
      <c r="E180" s="24" t="s">
        <v>56</v>
      </c>
      <c r="F180" t="s">
        <v>57</v>
      </c>
      <c r="G180" t="s">
        <v>58</v>
      </c>
      <c r="H180" s="4" t="s">
        <v>1045</v>
      </c>
      <c r="I180" s="2">
        <v>589998.86</v>
      </c>
      <c r="J180" s="1" t="s">
        <v>52</v>
      </c>
      <c r="K180" s="1" t="s">
        <v>53</v>
      </c>
      <c r="L180" s="3">
        <v>0.5811764705882353</v>
      </c>
      <c r="M180" s="1">
        <v>30</v>
      </c>
      <c r="N180" s="1" t="s">
        <v>1566</v>
      </c>
    </row>
    <row r="181" spans="1:14" ht="12.75" outlineLevel="2">
      <c r="A181" s="1" t="s">
        <v>375</v>
      </c>
      <c r="B181" t="s">
        <v>59</v>
      </c>
      <c r="C181" s="21">
        <v>312</v>
      </c>
      <c r="D181" t="s">
        <v>1013</v>
      </c>
      <c r="E181" s="24" t="s">
        <v>56</v>
      </c>
      <c r="F181" t="s">
        <v>57</v>
      </c>
      <c r="G181" t="s">
        <v>58</v>
      </c>
      <c r="H181" s="4" t="s">
        <v>1045</v>
      </c>
      <c r="I181" s="2">
        <v>3646532.01</v>
      </c>
      <c r="J181" s="1" t="s">
        <v>52</v>
      </c>
      <c r="K181" s="1" t="s">
        <v>53</v>
      </c>
      <c r="L181" s="3">
        <v>0.29058823529411765</v>
      </c>
      <c r="M181" s="1">
        <v>15</v>
      </c>
      <c r="N181" s="1" t="s">
        <v>1566</v>
      </c>
    </row>
    <row r="182" spans="1:14" ht="12.75" outlineLevel="2">
      <c r="A182" s="1" t="s">
        <v>376</v>
      </c>
      <c r="B182" t="s">
        <v>60</v>
      </c>
      <c r="C182" s="21">
        <v>312</v>
      </c>
      <c r="D182" t="s">
        <v>1013</v>
      </c>
      <c r="E182" s="24" t="s">
        <v>61</v>
      </c>
      <c r="F182" t="s">
        <v>62</v>
      </c>
      <c r="G182" t="s">
        <v>63</v>
      </c>
      <c r="H182" s="4" t="s">
        <v>1045</v>
      </c>
      <c r="I182" s="2">
        <v>767075.26</v>
      </c>
      <c r="J182" s="1" t="s">
        <v>52</v>
      </c>
      <c r="K182" s="1" t="s">
        <v>53</v>
      </c>
      <c r="L182" s="3">
        <v>0.7105882352941176</v>
      </c>
      <c r="M182" s="1">
        <v>230</v>
      </c>
      <c r="N182" s="1" t="s">
        <v>1566</v>
      </c>
    </row>
    <row r="183" spans="1:14" ht="12.75" outlineLevel="2">
      <c r="A183" s="1" t="s">
        <v>377</v>
      </c>
      <c r="B183" t="s">
        <v>64</v>
      </c>
      <c r="C183" s="21">
        <v>312</v>
      </c>
      <c r="D183" t="s">
        <v>1013</v>
      </c>
      <c r="E183" s="24" t="s">
        <v>61</v>
      </c>
      <c r="F183" t="s">
        <v>62</v>
      </c>
      <c r="G183" t="s">
        <v>63</v>
      </c>
      <c r="H183" s="4" t="s">
        <v>1045</v>
      </c>
      <c r="I183" s="2">
        <v>4748048.91</v>
      </c>
      <c r="J183" s="1" t="s">
        <v>52</v>
      </c>
      <c r="K183" s="1" t="s">
        <v>53</v>
      </c>
      <c r="L183" s="3">
        <v>0.3552941176470588</v>
      </c>
      <c r="M183" s="1">
        <v>115</v>
      </c>
      <c r="N183" s="1" t="s">
        <v>1566</v>
      </c>
    </row>
    <row r="184" spans="1:14" ht="12.75" outlineLevel="2">
      <c r="A184" s="1" t="s">
        <v>378</v>
      </c>
      <c r="B184" t="s">
        <v>65</v>
      </c>
      <c r="C184" s="21">
        <v>312</v>
      </c>
      <c r="D184" t="s">
        <v>1013</v>
      </c>
      <c r="E184" s="24" t="s">
        <v>66</v>
      </c>
      <c r="F184" t="s">
        <v>67</v>
      </c>
      <c r="G184" t="s">
        <v>68</v>
      </c>
      <c r="H184" s="4" t="s">
        <v>1045</v>
      </c>
      <c r="I184" s="2">
        <v>531000.16</v>
      </c>
      <c r="J184" s="1" t="s">
        <v>52</v>
      </c>
      <c r="K184" s="1" t="s">
        <v>53</v>
      </c>
      <c r="L184" s="3">
        <v>0.5223529411764706</v>
      </c>
      <c r="M184" s="1">
        <v>30</v>
      </c>
      <c r="N184" s="1" t="s">
        <v>1566</v>
      </c>
    </row>
    <row r="185" spans="1:14" ht="12.75" outlineLevel="2">
      <c r="A185" s="1" t="s">
        <v>379</v>
      </c>
      <c r="B185" t="s">
        <v>69</v>
      </c>
      <c r="C185" s="21">
        <v>312</v>
      </c>
      <c r="D185" t="s">
        <v>1013</v>
      </c>
      <c r="E185" s="24" t="s">
        <v>66</v>
      </c>
      <c r="F185" t="s">
        <v>67</v>
      </c>
      <c r="G185" t="s">
        <v>68</v>
      </c>
      <c r="H185" s="4" t="s">
        <v>1045</v>
      </c>
      <c r="I185" s="2">
        <v>3281997.51</v>
      </c>
      <c r="J185" s="1" t="s">
        <v>52</v>
      </c>
      <c r="K185" s="1" t="s">
        <v>53</v>
      </c>
      <c r="L185" s="3">
        <v>0.2611764705882353</v>
      </c>
      <c r="M185" s="1">
        <v>15</v>
      </c>
      <c r="N185" s="1" t="s">
        <v>1566</v>
      </c>
    </row>
    <row r="186" spans="1:14" ht="12.75" outlineLevel="2">
      <c r="A186" s="1" t="s">
        <v>380</v>
      </c>
      <c r="B186" t="s">
        <v>70</v>
      </c>
      <c r="C186" s="21">
        <v>312</v>
      </c>
      <c r="D186" t="s">
        <v>1013</v>
      </c>
      <c r="E186" s="24" t="s">
        <v>71</v>
      </c>
      <c r="F186" t="s">
        <v>72</v>
      </c>
      <c r="G186" t="s">
        <v>73</v>
      </c>
      <c r="H186" s="4" t="s">
        <v>1257</v>
      </c>
      <c r="I186" s="2">
        <v>617589.62</v>
      </c>
      <c r="J186" s="1" t="s">
        <v>442</v>
      </c>
      <c r="K186" s="1" t="s">
        <v>1799</v>
      </c>
      <c r="L186" s="3">
        <v>0.4823529411764706</v>
      </c>
      <c r="M186" s="1">
        <v>566</v>
      </c>
      <c r="N186" s="1" t="s">
        <v>1566</v>
      </c>
    </row>
    <row r="187" spans="1:14" ht="12.75" outlineLevel="2">
      <c r="A187" s="1" t="s">
        <v>381</v>
      </c>
      <c r="B187" t="s">
        <v>74</v>
      </c>
      <c r="C187" s="21">
        <v>312</v>
      </c>
      <c r="D187" t="s">
        <v>1013</v>
      </c>
      <c r="E187" s="24" t="s">
        <v>71</v>
      </c>
      <c r="F187" t="s">
        <v>72</v>
      </c>
      <c r="G187" t="s">
        <v>73</v>
      </c>
      <c r="H187" s="4" t="s">
        <v>1257</v>
      </c>
      <c r="I187" s="2">
        <v>7194251.83</v>
      </c>
      <c r="J187" s="1" t="s">
        <v>442</v>
      </c>
      <c r="K187" s="1" t="s">
        <v>1799</v>
      </c>
      <c r="L187" s="3">
        <v>0.4823529411764706</v>
      </c>
      <c r="M187" s="1">
        <v>566</v>
      </c>
      <c r="N187" s="1" t="s">
        <v>1566</v>
      </c>
    </row>
    <row r="188" spans="1:14" ht="12.75" outlineLevel="2">
      <c r="A188" s="1" t="s">
        <v>382</v>
      </c>
      <c r="B188" t="s">
        <v>80</v>
      </c>
      <c r="C188" s="21">
        <v>312</v>
      </c>
      <c r="D188" t="s">
        <v>1013</v>
      </c>
      <c r="E188" s="24" t="s">
        <v>76</v>
      </c>
      <c r="F188" t="s">
        <v>77</v>
      </c>
      <c r="G188" t="s">
        <v>78</v>
      </c>
      <c r="H188" s="4" t="s">
        <v>1045</v>
      </c>
      <c r="I188" s="2">
        <v>29499.3</v>
      </c>
      <c r="J188" s="1" t="s">
        <v>81</v>
      </c>
      <c r="K188" s="1" t="s">
        <v>1799</v>
      </c>
      <c r="L188" s="3">
        <v>0.029411764705882353</v>
      </c>
      <c r="M188" s="1">
        <v>0</v>
      </c>
      <c r="N188" s="1" t="s">
        <v>1566</v>
      </c>
    </row>
    <row r="189" spans="1:14" ht="12.75" outlineLevel="2">
      <c r="A189" s="1" t="s">
        <v>383</v>
      </c>
      <c r="B189" t="s">
        <v>82</v>
      </c>
      <c r="C189" s="21">
        <v>312</v>
      </c>
      <c r="D189" t="s">
        <v>1013</v>
      </c>
      <c r="E189" s="24" t="s">
        <v>76</v>
      </c>
      <c r="F189" t="s">
        <v>77</v>
      </c>
      <c r="G189" t="s">
        <v>78</v>
      </c>
      <c r="H189" s="4" t="s">
        <v>1045</v>
      </c>
      <c r="I189" s="2">
        <v>339927.25</v>
      </c>
      <c r="J189" s="1" t="s">
        <v>81</v>
      </c>
      <c r="K189" s="1" t="s">
        <v>1799</v>
      </c>
      <c r="L189" s="3">
        <v>0.029411764705882353</v>
      </c>
      <c r="M189" s="1">
        <v>0</v>
      </c>
      <c r="N189" s="1" t="s">
        <v>1566</v>
      </c>
    </row>
    <row r="190" spans="1:14" ht="12.75" outlineLevel="2">
      <c r="A190" s="1" t="s">
        <v>384</v>
      </c>
      <c r="B190" t="s">
        <v>111</v>
      </c>
      <c r="C190" s="21">
        <v>312</v>
      </c>
      <c r="D190" t="s">
        <v>1013</v>
      </c>
      <c r="E190" s="24" t="s">
        <v>112</v>
      </c>
      <c r="F190" t="s">
        <v>113</v>
      </c>
      <c r="G190" t="s">
        <v>114</v>
      </c>
      <c r="H190" s="4" t="s">
        <v>1045</v>
      </c>
      <c r="I190" s="2">
        <v>738026</v>
      </c>
      <c r="J190" s="1" t="s">
        <v>678</v>
      </c>
      <c r="K190" s="1" t="s">
        <v>1799</v>
      </c>
      <c r="L190" s="3">
        <v>0.4176470588235294</v>
      </c>
      <c r="M190" s="1">
        <v>1350</v>
      </c>
      <c r="N190" s="1" t="s">
        <v>1566</v>
      </c>
    </row>
    <row r="191" spans="1:14" ht="12.75" outlineLevel="2">
      <c r="A191" s="1" t="s">
        <v>385</v>
      </c>
      <c r="B191" t="s">
        <v>115</v>
      </c>
      <c r="C191" s="21">
        <v>312</v>
      </c>
      <c r="D191" t="s">
        <v>1013</v>
      </c>
      <c r="E191" s="24" t="s">
        <v>112</v>
      </c>
      <c r="F191" t="s">
        <v>113</v>
      </c>
      <c r="G191" t="s">
        <v>114</v>
      </c>
      <c r="H191" s="4" t="s">
        <v>1045</v>
      </c>
      <c r="I191" s="2">
        <v>8689601.75</v>
      </c>
      <c r="J191" s="1" t="s">
        <v>678</v>
      </c>
      <c r="K191" s="1" t="s">
        <v>1799</v>
      </c>
      <c r="L191" s="3">
        <v>0.4176470588235294</v>
      </c>
      <c r="M191" s="1">
        <v>1350</v>
      </c>
      <c r="N191" s="1" t="s">
        <v>1566</v>
      </c>
    </row>
    <row r="192" spans="1:14" ht="12.75" outlineLevel="2">
      <c r="A192" s="1" t="s">
        <v>386</v>
      </c>
      <c r="B192" t="s">
        <v>116</v>
      </c>
      <c r="C192" s="21">
        <v>312</v>
      </c>
      <c r="D192" t="s">
        <v>1013</v>
      </c>
      <c r="E192" s="24" t="s">
        <v>117</v>
      </c>
      <c r="F192" t="s">
        <v>118</v>
      </c>
      <c r="G192" t="s">
        <v>119</v>
      </c>
      <c r="H192" s="4" t="s">
        <v>1045</v>
      </c>
      <c r="I192" s="2">
        <v>673764.94</v>
      </c>
      <c r="J192" s="1" t="s">
        <v>450</v>
      </c>
      <c r="K192" s="1" t="s">
        <v>1799</v>
      </c>
      <c r="L192" s="3">
        <v>0.6717647058823529</v>
      </c>
      <c r="M192" s="1">
        <v>0</v>
      </c>
      <c r="N192" s="1" t="s">
        <v>1566</v>
      </c>
    </row>
    <row r="193" spans="1:14" ht="12.75" outlineLevel="2">
      <c r="A193" s="1" t="s">
        <v>387</v>
      </c>
      <c r="B193" t="s">
        <v>120</v>
      </c>
      <c r="C193" s="21">
        <v>312</v>
      </c>
      <c r="D193" t="s">
        <v>1013</v>
      </c>
      <c r="E193" s="24" t="s">
        <v>117</v>
      </c>
      <c r="F193" t="s">
        <v>118</v>
      </c>
      <c r="G193" t="s">
        <v>119</v>
      </c>
      <c r="H193" s="4" t="s">
        <v>1045</v>
      </c>
      <c r="I193" s="2">
        <v>7763937.29</v>
      </c>
      <c r="J193" s="1" t="s">
        <v>450</v>
      </c>
      <c r="K193" s="1" t="s">
        <v>1799</v>
      </c>
      <c r="L193" s="3">
        <v>0.6717647058823529</v>
      </c>
      <c r="M193" s="1">
        <v>0</v>
      </c>
      <c r="N193" s="1" t="s">
        <v>1566</v>
      </c>
    </row>
    <row r="194" spans="1:14" ht="12.75" outlineLevel="2">
      <c r="A194" s="1" t="s">
        <v>388</v>
      </c>
      <c r="B194" t="s">
        <v>1491</v>
      </c>
      <c r="C194" s="21">
        <v>312</v>
      </c>
      <c r="D194" t="s">
        <v>1013</v>
      </c>
      <c r="E194" s="24" t="s">
        <v>1487</v>
      </c>
      <c r="F194" t="s">
        <v>1488</v>
      </c>
      <c r="G194" t="s">
        <v>1489</v>
      </c>
      <c r="H194" s="4" t="s">
        <v>1010</v>
      </c>
      <c r="I194" s="2">
        <v>516736.08</v>
      </c>
      <c r="J194" s="1" t="s">
        <v>789</v>
      </c>
      <c r="K194" s="1" t="s">
        <v>1799</v>
      </c>
      <c r="L194" s="3">
        <v>0.15411764705882353</v>
      </c>
      <c r="M194" s="1">
        <v>1532</v>
      </c>
      <c r="N194" s="1" t="s">
        <v>1566</v>
      </c>
    </row>
    <row r="195" spans="1:14" ht="12.75" outlineLevel="2">
      <c r="A195" s="1" t="s">
        <v>389</v>
      </c>
      <c r="B195" t="s">
        <v>1492</v>
      </c>
      <c r="C195" s="21">
        <v>312</v>
      </c>
      <c r="D195" t="s">
        <v>1013</v>
      </c>
      <c r="E195" s="24" t="s">
        <v>1487</v>
      </c>
      <c r="F195" t="s">
        <v>1488</v>
      </c>
      <c r="G195" t="s">
        <v>1489</v>
      </c>
      <c r="H195" s="4" t="s">
        <v>1010</v>
      </c>
      <c r="I195" s="2">
        <v>6164594.5200000005</v>
      </c>
      <c r="J195" s="1" t="s">
        <v>789</v>
      </c>
      <c r="K195" s="1" t="s">
        <v>1799</v>
      </c>
      <c r="L195" s="3">
        <v>0.15411764705882353</v>
      </c>
      <c r="M195" s="1">
        <v>1532</v>
      </c>
      <c r="N195" s="1" t="s">
        <v>1566</v>
      </c>
    </row>
    <row r="196" spans="1:14" ht="12.75" outlineLevel="2">
      <c r="A196" s="1" t="s">
        <v>390</v>
      </c>
      <c r="B196" t="s">
        <v>1511</v>
      </c>
      <c r="C196" s="21">
        <v>312</v>
      </c>
      <c r="D196" t="s">
        <v>1013</v>
      </c>
      <c r="E196" s="24" t="s">
        <v>1512</v>
      </c>
      <c r="F196" t="s">
        <v>1513</v>
      </c>
      <c r="G196" t="s">
        <v>607</v>
      </c>
      <c r="H196" s="4" t="s">
        <v>1031</v>
      </c>
      <c r="I196" s="2">
        <v>717803.02</v>
      </c>
      <c r="J196" s="1" t="s">
        <v>81</v>
      </c>
      <c r="K196" s="1" t="s">
        <v>1799</v>
      </c>
      <c r="L196" s="3">
        <v>0.2164705882352941</v>
      </c>
      <c r="M196" s="1">
        <v>2118</v>
      </c>
      <c r="N196" s="1" t="s">
        <v>1566</v>
      </c>
    </row>
    <row r="197" spans="1:14" ht="12.75" outlineLevel="2">
      <c r="A197" s="1" t="s">
        <v>391</v>
      </c>
      <c r="B197" t="s">
        <v>1514</v>
      </c>
      <c r="C197" s="21">
        <v>312</v>
      </c>
      <c r="D197" t="s">
        <v>1013</v>
      </c>
      <c r="E197" s="24" t="s">
        <v>1512</v>
      </c>
      <c r="F197" t="s">
        <v>1513</v>
      </c>
      <c r="G197" t="s">
        <v>607</v>
      </c>
      <c r="H197" s="4" t="s">
        <v>1031</v>
      </c>
      <c r="I197" s="2">
        <v>8561910.13</v>
      </c>
      <c r="J197" s="1" t="s">
        <v>81</v>
      </c>
      <c r="K197" s="1" t="s">
        <v>1799</v>
      </c>
      <c r="L197" s="3">
        <v>0.2164705882352941</v>
      </c>
      <c r="M197" s="1">
        <v>2118</v>
      </c>
      <c r="N197" s="1" t="s">
        <v>1566</v>
      </c>
    </row>
    <row r="198" spans="1:14" ht="12.75" outlineLevel="2">
      <c r="A198" s="1" t="s">
        <v>392</v>
      </c>
      <c r="B198" t="s">
        <v>1515</v>
      </c>
      <c r="C198" s="21">
        <v>312</v>
      </c>
      <c r="D198" t="s">
        <v>1013</v>
      </c>
      <c r="E198" s="24" t="s">
        <v>1516</v>
      </c>
      <c r="F198" t="s">
        <v>1517</v>
      </c>
      <c r="G198" t="s">
        <v>1518</v>
      </c>
      <c r="H198" s="4" t="s">
        <v>1045</v>
      </c>
      <c r="I198" s="2">
        <v>180546.68</v>
      </c>
      <c r="J198" s="1" t="s">
        <v>892</v>
      </c>
      <c r="K198" s="1" t="s">
        <v>1799</v>
      </c>
      <c r="L198" s="3">
        <v>0.03529411764705882</v>
      </c>
      <c r="M198" s="1">
        <v>614</v>
      </c>
      <c r="N198" s="1" t="s">
        <v>1566</v>
      </c>
    </row>
    <row r="199" spans="1:14" ht="12.75" outlineLevel="2">
      <c r="A199" s="1" t="s">
        <v>393</v>
      </c>
      <c r="B199" t="s">
        <v>1519</v>
      </c>
      <c r="C199" s="21">
        <v>312</v>
      </c>
      <c r="D199" t="s">
        <v>1013</v>
      </c>
      <c r="E199" s="24" t="s">
        <v>1516</v>
      </c>
      <c r="F199" t="s">
        <v>1517</v>
      </c>
      <c r="G199" t="s">
        <v>1518</v>
      </c>
      <c r="H199" s="4" t="s">
        <v>1045</v>
      </c>
      <c r="I199" s="2">
        <v>2164696.49</v>
      </c>
      <c r="J199" s="1" t="s">
        <v>892</v>
      </c>
      <c r="K199" s="1" t="s">
        <v>1799</v>
      </c>
      <c r="L199" s="3">
        <v>0.03529411764705882</v>
      </c>
      <c r="M199" s="1">
        <v>614</v>
      </c>
      <c r="N199" s="1" t="s">
        <v>1566</v>
      </c>
    </row>
    <row r="200" spans="1:14" ht="12.75" outlineLevel="2">
      <c r="A200" s="1" t="s">
        <v>394</v>
      </c>
      <c r="B200" t="s">
        <v>1532</v>
      </c>
      <c r="C200" s="21">
        <v>312</v>
      </c>
      <c r="D200" t="s">
        <v>1013</v>
      </c>
      <c r="E200" s="24" t="s">
        <v>1533</v>
      </c>
      <c r="F200" t="s">
        <v>1534</v>
      </c>
      <c r="G200" t="s">
        <v>1535</v>
      </c>
      <c r="H200" s="4" t="s">
        <v>1088</v>
      </c>
      <c r="I200" s="2">
        <v>976515.94</v>
      </c>
      <c r="J200" s="1" t="s">
        <v>669</v>
      </c>
      <c r="K200" s="1" t="s">
        <v>1799</v>
      </c>
      <c r="L200" s="3">
        <v>0.8529411764705882</v>
      </c>
      <c r="M200" s="1">
        <v>512</v>
      </c>
      <c r="N200" s="1" t="s">
        <v>1566</v>
      </c>
    </row>
    <row r="201" spans="1:14" ht="12.75" outlineLevel="2">
      <c r="A201" s="1" t="s">
        <v>395</v>
      </c>
      <c r="B201" t="s">
        <v>1536</v>
      </c>
      <c r="C201" s="21">
        <v>312</v>
      </c>
      <c r="D201" t="s">
        <v>1013</v>
      </c>
      <c r="E201" s="24" t="s">
        <v>1533</v>
      </c>
      <c r="F201" t="s">
        <v>1534</v>
      </c>
      <c r="G201" t="s">
        <v>1535</v>
      </c>
      <c r="H201" s="4" t="s">
        <v>1088</v>
      </c>
      <c r="I201" s="2">
        <v>11322829.11</v>
      </c>
      <c r="J201" s="1" t="s">
        <v>669</v>
      </c>
      <c r="K201" s="1" t="s">
        <v>1799</v>
      </c>
      <c r="L201" s="3">
        <v>0.8529411764705882</v>
      </c>
      <c r="M201" s="1">
        <v>512</v>
      </c>
      <c r="N201" s="1" t="s">
        <v>1566</v>
      </c>
    </row>
    <row r="202" spans="1:14" ht="12.75" outlineLevel="2">
      <c r="A202" s="1" t="s">
        <v>1636</v>
      </c>
      <c r="B202" t="s">
        <v>1550</v>
      </c>
      <c r="C202" s="21">
        <v>312</v>
      </c>
      <c r="D202" t="s">
        <v>1013</v>
      </c>
      <c r="E202" s="24" t="s">
        <v>1546</v>
      </c>
      <c r="F202" t="s">
        <v>1547</v>
      </c>
      <c r="G202" t="s">
        <v>1548</v>
      </c>
      <c r="H202" s="4" t="s">
        <v>1088</v>
      </c>
      <c r="I202" s="2">
        <v>711850.94</v>
      </c>
      <c r="J202" s="1" t="s">
        <v>1606</v>
      </c>
      <c r="K202" s="1" t="s">
        <v>1799</v>
      </c>
      <c r="L202" s="3">
        <v>0.6564705882352941</v>
      </c>
      <c r="M202" s="1">
        <v>226</v>
      </c>
      <c r="N202" s="1" t="s">
        <v>1566</v>
      </c>
    </row>
    <row r="203" spans="1:14" ht="12.75" outlineLevel="2">
      <c r="A203" s="1" t="s">
        <v>1637</v>
      </c>
      <c r="B203" t="s">
        <v>1551</v>
      </c>
      <c r="C203" s="21">
        <v>312</v>
      </c>
      <c r="D203" t="s">
        <v>1013</v>
      </c>
      <c r="E203" s="24" t="s">
        <v>1546</v>
      </c>
      <c r="F203" t="s">
        <v>1547</v>
      </c>
      <c r="G203" t="s">
        <v>1548</v>
      </c>
      <c r="H203" s="4" t="s">
        <v>1088</v>
      </c>
      <c r="I203" s="2">
        <v>8233808.93</v>
      </c>
      <c r="J203" s="1" t="s">
        <v>1606</v>
      </c>
      <c r="K203" s="1" t="s">
        <v>1799</v>
      </c>
      <c r="L203" s="3">
        <v>0.6564705882352941</v>
      </c>
      <c r="M203" s="1">
        <v>226</v>
      </c>
      <c r="N203" s="1" t="s">
        <v>1566</v>
      </c>
    </row>
    <row r="204" spans="1:14" ht="12.75" outlineLevel="2">
      <c r="A204" s="1" t="s">
        <v>1638</v>
      </c>
      <c r="B204" t="s">
        <v>194</v>
      </c>
      <c r="C204" s="21">
        <v>312</v>
      </c>
      <c r="D204" t="s">
        <v>1013</v>
      </c>
      <c r="E204" s="24" t="s">
        <v>1553</v>
      </c>
      <c r="F204" t="s">
        <v>1554</v>
      </c>
      <c r="G204" t="s">
        <v>192</v>
      </c>
      <c r="H204" s="4" t="s">
        <v>1036</v>
      </c>
      <c r="I204" s="2">
        <v>153833.87</v>
      </c>
      <c r="J204" s="1" t="s">
        <v>577</v>
      </c>
      <c r="K204" s="1" t="s">
        <v>1808</v>
      </c>
      <c r="L204" s="3">
        <v>0.03529411764705882</v>
      </c>
      <c r="M204" s="1">
        <v>501</v>
      </c>
      <c r="N204" s="1" t="s">
        <v>1566</v>
      </c>
    </row>
    <row r="205" spans="1:14" ht="12.75" outlineLevel="2">
      <c r="A205" s="1" t="s">
        <v>1672</v>
      </c>
      <c r="B205" t="s">
        <v>195</v>
      </c>
      <c r="C205" s="21">
        <v>312</v>
      </c>
      <c r="D205" t="s">
        <v>1013</v>
      </c>
      <c r="E205" s="24" t="s">
        <v>1553</v>
      </c>
      <c r="F205" t="s">
        <v>1554</v>
      </c>
      <c r="G205" t="s">
        <v>192</v>
      </c>
      <c r="H205" s="4" t="s">
        <v>1036</v>
      </c>
      <c r="I205" s="2">
        <v>1841379.57</v>
      </c>
      <c r="J205" s="1" t="s">
        <v>577</v>
      </c>
      <c r="K205" s="1" t="s">
        <v>1808</v>
      </c>
      <c r="L205" s="3">
        <v>0.03529411764705882</v>
      </c>
      <c r="M205" s="1">
        <v>501</v>
      </c>
      <c r="N205" s="1" t="s">
        <v>1566</v>
      </c>
    </row>
    <row r="206" spans="1:14" ht="12.75" outlineLevel="2">
      <c r="A206" s="1" t="s">
        <v>1673</v>
      </c>
      <c r="B206" t="s">
        <v>1854</v>
      </c>
      <c r="C206" s="21">
        <v>312</v>
      </c>
      <c r="D206" t="s">
        <v>1013</v>
      </c>
      <c r="E206" s="24" t="s">
        <v>1855</v>
      </c>
      <c r="F206" t="s">
        <v>1856</v>
      </c>
      <c r="G206" t="s">
        <v>601</v>
      </c>
      <c r="H206" s="4" t="s">
        <v>1053</v>
      </c>
      <c r="I206" s="2">
        <v>589986.8</v>
      </c>
      <c r="J206" s="1" t="s">
        <v>1828</v>
      </c>
      <c r="K206" s="1" t="s">
        <v>1857</v>
      </c>
      <c r="L206" s="3">
        <v>0.5882352941176471</v>
      </c>
      <c r="M206" s="1">
        <v>0</v>
      </c>
      <c r="N206" s="1" t="s">
        <v>1566</v>
      </c>
    </row>
    <row r="207" spans="1:14" ht="12.75" outlineLevel="2">
      <c r="A207" s="1" t="s">
        <v>1674</v>
      </c>
      <c r="B207" t="s">
        <v>1863</v>
      </c>
      <c r="C207" s="21">
        <v>312</v>
      </c>
      <c r="D207" t="s">
        <v>1013</v>
      </c>
      <c r="E207" s="24" t="s">
        <v>1859</v>
      </c>
      <c r="F207" t="s">
        <v>1860</v>
      </c>
      <c r="G207" t="s">
        <v>1861</v>
      </c>
      <c r="H207" s="4" t="s">
        <v>1010</v>
      </c>
      <c r="I207" s="2">
        <v>472065.84</v>
      </c>
      <c r="J207" s="1" t="s">
        <v>583</v>
      </c>
      <c r="K207" s="1" t="s">
        <v>1503</v>
      </c>
      <c r="L207" s="3">
        <v>0.21823529411764706</v>
      </c>
      <c r="M207" s="1">
        <v>1071</v>
      </c>
      <c r="N207" s="1" t="s">
        <v>1566</v>
      </c>
    </row>
    <row r="208" spans="1:14" ht="12.75" outlineLevel="2">
      <c r="A208" s="1" t="s">
        <v>1675</v>
      </c>
      <c r="B208" t="s">
        <v>1864</v>
      </c>
      <c r="C208" s="21">
        <v>312</v>
      </c>
      <c r="D208" t="s">
        <v>1013</v>
      </c>
      <c r="E208" s="24" t="s">
        <v>1859</v>
      </c>
      <c r="F208" t="s">
        <v>1860</v>
      </c>
      <c r="G208" t="s">
        <v>1861</v>
      </c>
      <c r="H208" s="4" t="s">
        <v>1010</v>
      </c>
      <c r="I208" s="2">
        <v>5586617.33</v>
      </c>
      <c r="J208" s="1" t="s">
        <v>583</v>
      </c>
      <c r="K208" s="1" t="s">
        <v>1503</v>
      </c>
      <c r="L208" s="3">
        <v>0.21823529411764706</v>
      </c>
      <c r="M208" s="1">
        <v>1071</v>
      </c>
      <c r="N208" s="1" t="s">
        <v>1566</v>
      </c>
    </row>
    <row r="209" spans="1:14" ht="12.75" outlineLevel="2">
      <c r="A209" s="1" t="s">
        <v>1676</v>
      </c>
      <c r="B209" t="s">
        <v>1865</v>
      </c>
      <c r="C209" s="21">
        <v>312</v>
      </c>
      <c r="D209" t="s">
        <v>1013</v>
      </c>
      <c r="E209" s="24" t="s">
        <v>1866</v>
      </c>
      <c r="F209" t="s">
        <v>1867</v>
      </c>
      <c r="G209" t="s">
        <v>1868</v>
      </c>
      <c r="H209" s="4" t="s">
        <v>1088</v>
      </c>
      <c r="I209" s="2">
        <v>590243.27</v>
      </c>
      <c r="J209" s="1" t="s">
        <v>1606</v>
      </c>
      <c r="K209" s="1" t="s">
        <v>1808</v>
      </c>
      <c r="L209" s="3">
        <v>0.5764705882352941</v>
      </c>
      <c r="M209" s="1">
        <v>51</v>
      </c>
      <c r="N209" s="1" t="s">
        <v>1566</v>
      </c>
    </row>
    <row r="210" spans="1:14" ht="12.75" outlineLevel="2">
      <c r="A210" s="1" t="s">
        <v>1677</v>
      </c>
      <c r="B210" t="s">
        <v>1869</v>
      </c>
      <c r="C210" s="21">
        <v>312</v>
      </c>
      <c r="D210" t="s">
        <v>1013</v>
      </c>
      <c r="E210" s="24" t="s">
        <v>1866</v>
      </c>
      <c r="F210" t="s">
        <v>1867</v>
      </c>
      <c r="G210" t="s">
        <v>1868</v>
      </c>
      <c r="H210" s="4" t="s">
        <v>1088</v>
      </c>
      <c r="I210" s="2">
        <v>6808494.93</v>
      </c>
      <c r="J210" s="1" t="s">
        <v>1606</v>
      </c>
      <c r="K210" s="1" t="s">
        <v>1808</v>
      </c>
      <c r="L210" s="3">
        <v>0.5764705882352941</v>
      </c>
      <c r="M210" s="1">
        <v>51</v>
      </c>
      <c r="N210" s="1" t="s">
        <v>1566</v>
      </c>
    </row>
    <row r="211" spans="1:14" ht="12.75" outlineLevel="2">
      <c r="A211" s="1" t="s">
        <v>1678</v>
      </c>
      <c r="B211" t="s">
        <v>1870</v>
      </c>
      <c r="C211" s="21">
        <v>312</v>
      </c>
      <c r="D211" t="s">
        <v>1013</v>
      </c>
      <c r="E211" s="24" t="s">
        <v>1871</v>
      </c>
      <c r="F211" t="s">
        <v>1872</v>
      </c>
      <c r="G211" t="s">
        <v>1873</v>
      </c>
      <c r="H211" s="4" t="s">
        <v>1088</v>
      </c>
      <c r="I211" s="2">
        <v>412990.8</v>
      </c>
      <c r="J211" s="1" t="s">
        <v>1606</v>
      </c>
      <c r="K211" s="1" t="s">
        <v>1808</v>
      </c>
      <c r="L211" s="3">
        <v>0.4117647058823529</v>
      </c>
      <c r="M211" s="1">
        <v>0</v>
      </c>
      <c r="N211" s="1" t="s">
        <v>1566</v>
      </c>
    </row>
    <row r="212" spans="1:14" ht="12.75" outlineLevel="2">
      <c r="A212" s="1" t="s">
        <v>1679</v>
      </c>
      <c r="B212" t="s">
        <v>1874</v>
      </c>
      <c r="C212" s="21">
        <v>312</v>
      </c>
      <c r="D212" t="s">
        <v>1013</v>
      </c>
      <c r="E212" s="24" t="s">
        <v>1871</v>
      </c>
      <c r="F212" t="s">
        <v>1872</v>
      </c>
      <c r="G212" t="s">
        <v>1873</v>
      </c>
      <c r="H212" s="4" t="s">
        <v>1088</v>
      </c>
      <c r="I212" s="2">
        <v>4758980.87</v>
      </c>
      <c r="J212" s="1" t="s">
        <v>1606</v>
      </c>
      <c r="K212" s="1" t="s">
        <v>1808</v>
      </c>
      <c r="L212" s="3">
        <v>0.4117647058823529</v>
      </c>
      <c r="M212" s="1">
        <v>0</v>
      </c>
      <c r="N212" s="1" t="s">
        <v>1566</v>
      </c>
    </row>
    <row r="213" spans="1:14" ht="12.75" outlineLevel="2">
      <c r="A213" s="1" t="s">
        <v>1680</v>
      </c>
      <c r="B213" t="s">
        <v>1882</v>
      </c>
      <c r="C213" s="21">
        <v>312</v>
      </c>
      <c r="D213" t="s">
        <v>1013</v>
      </c>
      <c r="E213" s="24" t="s">
        <v>1878</v>
      </c>
      <c r="F213" t="s">
        <v>1879</v>
      </c>
      <c r="G213" t="s">
        <v>1880</v>
      </c>
      <c r="H213" s="4" t="s">
        <v>1010</v>
      </c>
      <c r="I213" s="2">
        <v>437443.6</v>
      </c>
      <c r="J213" s="1" t="s">
        <v>1574</v>
      </c>
      <c r="K213" s="1" t="s">
        <v>1808</v>
      </c>
      <c r="L213" s="3">
        <v>0.3458823529411765</v>
      </c>
      <c r="M213" s="1">
        <v>174</v>
      </c>
      <c r="N213" s="1" t="s">
        <v>434</v>
      </c>
    </row>
    <row r="214" spans="1:14" ht="12.75" outlineLevel="2">
      <c r="A214" s="1" t="s">
        <v>1681</v>
      </c>
      <c r="B214" t="s">
        <v>1883</v>
      </c>
      <c r="C214" s="21">
        <v>312</v>
      </c>
      <c r="D214" t="s">
        <v>1013</v>
      </c>
      <c r="E214" s="24" t="s">
        <v>1878</v>
      </c>
      <c r="F214" t="s">
        <v>1879</v>
      </c>
      <c r="G214" t="s">
        <v>1880</v>
      </c>
      <c r="H214" s="4" t="s">
        <v>1010</v>
      </c>
      <c r="I214" s="2">
        <v>5091493.71</v>
      </c>
      <c r="J214" s="1" t="s">
        <v>1574</v>
      </c>
      <c r="K214" s="1" t="s">
        <v>1808</v>
      </c>
      <c r="L214" s="3">
        <v>0.3458823529411765</v>
      </c>
      <c r="M214" s="1">
        <v>174</v>
      </c>
      <c r="N214" s="1" t="s">
        <v>434</v>
      </c>
    </row>
    <row r="215" spans="1:14" ht="12.75" outlineLevel="2">
      <c r="A215" s="1" t="s">
        <v>1682</v>
      </c>
      <c r="B215" t="s">
        <v>1898</v>
      </c>
      <c r="C215" s="21">
        <v>312</v>
      </c>
      <c r="D215" t="s">
        <v>1013</v>
      </c>
      <c r="E215" s="24" t="s">
        <v>1085</v>
      </c>
      <c r="F215" t="s">
        <v>1086</v>
      </c>
      <c r="G215" t="s">
        <v>1897</v>
      </c>
      <c r="H215" s="4" t="s">
        <v>1010</v>
      </c>
      <c r="I215" s="2">
        <v>4549965.36</v>
      </c>
      <c r="J215" s="1" t="s">
        <v>669</v>
      </c>
      <c r="K215" s="1" t="s">
        <v>617</v>
      </c>
      <c r="L215" s="3">
        <v>0.3735294117647059</v>
      </c>
      <c r="M215" s="1">
        <v>200</v>
      </c>
      <c r="N215" s="1" t="s">
        <v>1566</v>
      </c>
    </row>
    <row r="216" spans="1:14" ht="12.75" outlineLevel="2">
      <c r="A216" s="1" t="s">
        <v>1683</v>
      </c>
      <c r="B216" t="s">
        <v>1960</v>
      </c>
      <c r="C216" s="21">
        <v>312</v>
      </c>
      <c r="D216" t="s">
        <v>1013</v>
      </c>
      <c r="E216" s="24" t="s">
        <v>1957</v>
      </c>
      <c r="F216" t="s">
        <v>1958</v>
      </c>
      <c r="G216" t="s">
        <v>1959</v>
      </c>
      <c r="H216" s="4" t="s">
        <v>1045</v>
      </c>
      <c r="I216" s="2">
        <v>500619.88</v>
      </c>
      <c r="J216" s="1" t="s">
        <v>450</v>
      </c>
      <c r="K216" s="1" t="s">
        <v>1844</v>
      </c>
      <c r="L216" s="3">
        <v>0</v>
      </c>
      <c r="M216" s="1">
        <v>138</v>
      </c>
      <c r="N216" s="1" t="s">
        <v>434</v>
      </c>
    </row>
    <row r="217" spans="1:14" ht="12.75" outlineLevel="2">
      <c r="A217" s="1" t="s">
        <v>1684</v>
      </c>
      <c r="B217" t="s">
        <v>1965</v>
      </c>
      <c r="C217" s="21">
        <v>312</v>
      </c>
      <c r="D217" t="s">
        <v>1013</v>
      </c>
      <c r="E217" s="24" t="s">
        <v>1962</v>
      </c>
      <c r="F217" t="s">
        <v>1963</v>
      </c>
      <c r="G217" t="s">
        <v>1964</v>
      </c>
      <c r="H217" s="4" t="s">
        <v>1010</v>
      </c>
      <c r="I217" s="2">
        <v>2405186.58</v>
      </c>
      <c r="J217" s="1" t="s">
        <v>1966</v>
      </c>
      <c r="K217" s="1" t="s">
        <v>1844</v>
      </c>
      <c r="L217" s="3">
        <v>0.16176470588235295</v>
      </c>
      <c r="M217" s="1">
        <v>92</v>
      </c>
      <c r="N217" s="1" t="s">
        <v>434</v>
      </c>
    </row>
    <row r="218" spans="1:14" ht="12.75" outlineLevel="2">
      <c r="A218" s="1" t="s">
        <v>1685</v>
      </c>
      <c r="B218" t="s">
        <v>1971</v>
      </c>
      <c r="C218" s="21">
        <v>312</v>
      </c>
      <c r="D218" t="s">
        <v>1013</v>
      </c>
      <c r="E218" s="24" t="s">
        <v>1211</v>
      </c>
      <c r="F218" t="s">
        <v>1212</v>
      </c>
      <c r="G218" t="s">
        <v>1972</v>
      </c>
      <c r="H218" s="4" t="s">
        <v>1031</v>
      </c>
      <c r="I218" s="2">
        <v>2258352.75</v>
      </c>
      <c r="J218" s="1" t="s">
        <v>1595</v>
      </c>
      <c r="K218" s="1" t="s">
        <v>617</v>
      </c>
      <c r="L218" s="3">
        <v>0.14705882352941177</v>
      </c>
      <c r="M218" s="1">
        <v>250</v>
      </c>
      <c r="N218" s="1" t="s">
        <v>1566</v>
      </c>
    </row>
    <row r="219" spans="1:14" ht="12.75" outlineLevel="2">
      <c r="A219" s="1" t="s">
        <v>1686</v>
      </c>
      <c r="B219" t="s">
        <v>1980</v>
      </c>
      <c r="C219" s="21">
        <v>312</v>
      </c>
      <c r="D219" t="s">
        <v>1013</v>
      </c>
      <c r="E219" s="24" t="s">
        <v>2423</v>
      </c>
      <c r="F219" t="s">
        <v>2424</v>
      </c>
      <c r="G219" t="s">
        <v>1981</v>
      </c>
      <c r="H219" s="4" t="s">
        <v>1045</v>
      </c>
      <c r="I219" s="2">
        <v>1900414.23</v>
      </c>
      <c r="J219" s="1" t="s">
        <v>2426</v>
      </c>
      <c r="K219" s="1" t="s">
        <v>617</v>
      </c>
      <c r="L219" s="3">
        <v>0.08823529411764706</v>
      </c>
      <c r="M219" s="1">
        <v>350</v>
      </c>
      <c r="N219" s="1" t="s">
        <v>1566</v>
      </c>
    </row>
    <row r="220" spans="1:14" ht="12.75" outlineLevel="2">
      <c r="A220" s="1" t="s">
        <v>1687</v>
      </c>
      <c r="B220" t="s">
        <v>1982</v>
      </c>
      <c r="C220" s="21">
        <v>312</v>
      </c>
      <c r="D220" t="s">
        <v>1013</v>
      </c>
      <c r="E220" s="24" t="s">
        <v>1540</v>
      </c>
      <c r="F220" t="s">
        <v>1541</v>
      </c>
      <c r="G220" t="s">
        <v>1983</v>
      </c>
      <c r="H220" s="4" t="s">
        <v>1045</v>
      </c>
      <c r="I220" s="2">
        <v>5119418.88</v>
      </c>
      <c r="J220" s="1" t="s">
        <v>678</v>
      </c>
      <c r="K220" s="1" t="s">
        <v>1844</v>
      </c>
      <c r="L220" s="3">
        <v>0.3776470588235294</v>
      </c>
      <c r="M220" s="1">
        <v>275</v>
      </c>
      <c r="N220" s="1" t="s">
        <v>1566</v>
      </c>
    </row>
    <row r="221" spans="1:14" ht="12.75" outlineLevel="2">
      <c r="A221" s="1" t="s">
        <v>1688</v>
      </c>
      <c r="B221" t="s">
        <v>1984</v>
      </c>
      <c r="C221" s="21">
        <v>312</v>
      </c>
      <c r="D221" t="s">
        <v>1013</v>
      </c>
      <c r="E221" s="24" t="s">
        <v>1226</v>
      </c>
      <c r="F221" t="s">
        <v>1227</v>
      </c>
      <c r="G221" t="s">
        <v>1985</v>
      </c>
      <c r="H221" s="4" t="s">
        <v>1031</v>
      </c>
      <c r="I221" s="2">
        <v>3153199.01</v>
      </c>
      <c r="J221" s="1" t="s">
        <v>669</v>
      </c>
      <c r="K221" s="1" t="s">
        <v>617</v>
      </c>
      <c r="L221" s="3">
        <v>0.29411764705882354</v>
      </c>
      <c r="M221" s="1">
        <v>0</v>
      </c>
      <c r="N221" s="1" t="s">
        <v>1566</v>
      </c>
    </row>
    <row r="222" spans="1:14" ht="12.75" outlineLevel="2">
      <c r="A222" s="1" t="s">
        <v>1689</v>
      </c>
      <c r="B222" t="s">
        <v>1986</v>
      </c>
      <c r="C222" s="21">
        <v>312</v>
      </c>
      <c r="D222" t="s">
        <v>1013</v>
      </c>
      <c r="E222" s="24" t="s">
        <v>1069</v>
      </c>
      <c r="F222" t="s">
        <v>1070</v>
      </c>
      <c r="G222" t="s">
        <v>1987</v>
      </c>
      <c r="H222" s="4" t="s">
        <v>1031</v>
      </c>
      <c r="I222" s="2">
        <v>3153199.01</v>
      </c>
      <c r="J222" s="1" t="s">
        <v>81</v>
      </c>
      <c r="K222" s="1" t="s">
        <v>617</v>
      </c>
      <c r="L222" s="3">
        <v>0.29411764705882354</v>
      </c>
      <c r="M222" s="1">
        <v>0</v>
      </c>
      <c r="N222" s="1" t="s">
        <v>1566</v>
      </c>
    </row>
    <row r="223" spans="1:14" ht="12.75" outlineLevel="2">
      <c r="A223" s="1" t="s">
        <v>1690</v>
      </c>
      <c r="B223" t="s">
        <v>1988</v>
      </c>
      <c r="C223" s="21">
        <v>312</v>
      </c>
      <c r="D223" t="s">
        <v>1013</v>
      </c>
      <c r="E223" s="24" t="s">
        <v>1186</v>
      </c>
      <c r="F223" t="s">
        <v>1187</v>
      </c>
      <c r="G223" t="s">
        <v>606</v>
      </c>
      <c r="H223" s="4" t="s">
        <v>1031</v>
      </c>
      <c r="I223" s="2">
        <v>1355011.63</v>
      </c>
      <c r="J223" s="1" t="s">
        <v>953</v>
      </c>
      <c r="K223" s="1" t="s">
        <v>617</v>
      </c>
      <c r="L223" s="3">
        <v>0.08823529411764706</v>
      </c>
      <c r="M223" s="1">
        <v>150</v>
      </c>
      <c r="N223" s="1" t="s">
        <v>1566</v>
      </c>
    </row>
    <row r="224" spans="1:14" ht="12.75" outlineLevel="2">
      <c r="A224" s="1" t="s">
        <v>1691</v>
      </c>
      <c r="B224" t="s">
        <v>1996</v>
      </c>
      <c r="C224" s="21">
        <v>312</v>
      </c>
      <c r="D224" t="s">
        <v>1013</v>
      </c>
      <c r="E224" s="24" t="s">
        <v>1028</v>
      </c>
      <c r="F224" t="s">
        <v>1029</v>
      </c>
      <c r="G224" t="s">
        <v>1997</v>
      </c>
      <c r="H224" s="4" t="s">
        <v>1031</v>
      </c>
      <c r="I224" s="2">
        <v>3830837.97</v>
      </c>
      <c r="J224" s="1" t="s">
        <v>994</v>
      </c>
      <c r="K224" s="1" t="s">
        <v>1844</v>
      </c>
      <c r="L224" s="3">
        <v>0.18352941176470589</v>
      </c>
      <c r="M224" s="1">
        <v>605</v>
      </c>
      <c r="N224" s="1" t="s">
        <v>1566</v>
      </c>
    </row>
    <row r="225" spans="1:14" ht="12.75" outlineLevel="2">
      <c r="A225" s="1" t="s">
        <v>1692</v>
      </c>
      <c r="B225" t="s">
        <v>2000</v>
      </c>
      <c r="C225" s="21">
        <v>312</v>
      </c>
      <c r="D225" t="s">
        <v>1013</v>
      </c>
      <c r="E225" s="24" t="s">
        <v>2429</v>
      </c>
      <c r="F225" t="s">
        <v>2430</v>
      </c>
      <c r="G225" t="s">
        <v>1999</v>
      </c>
      <c r="H225" s="4" t="s">
        <v>1088</v>
      </c>
      <c r="I225" s="2">
        <v>1949008.14</v>
      </c>
      <c r="J225" s="1" t="s">
        <v>2434</v>
      </c>
      <c r="K225" s="1" t="s">
        <v>617</v>
      </c>
      <c r="L225" s="3">
        <v>0.15</v>
      </c>
      <c r="M225" s="1">
        <v>125</v>
      </c>
      <c r="N225" s="1" t="s">
        <v>1566</v>
      </c>
    </row>
    <row r="226" spans="1:14" ht="12.75" outlineLevel="2">
      <c r="A226" s="1" t="s">
        <v>1693</v>
      </c>
      <c r="B226" t="s">
        <v>2015</v>
      </c>
      <c r="C226" s="21">
        <v>312</v>
      </c>
      <c r="D226" t="s">
        <v>1013</v>
      </c>
      <c r="E226" s="24" t="s">
        <v>2012</v>
      </c>
      <c r="F226" t="s">
        <v>2013</v>
      </c>
      <c r="G226" t="s">
        <v>2014</v>
      </c>
      <c r="H226" s="4" t="s">
        <v>1257</v>
      </c>
      <c r="I226" s="2">
        <v>1312393.02</v>
      </c>
      <c r="J226" s="1" t="s">
        <v>938</v>
      </c>
      <c r="K226" s="1" t="s">
        <v>617</v>
      </c>
      <c r="L226" s="3">
        <v>0.058823529411764705</v>
      </c>
      <c r="M226" s="1">
        <v>250</v>
      </c>
      <c r="N226" s="1" t="s">
        <v>1566</v>
      </c>
    </row>
    <row r="227" spans="1:14" ht="12.75" outlineLevel="2">
      <c r="A227" s="1" t="s">
        <v>1694</v>
      </c>
      <c r="B227" t="s">
        <v>2017</v>
      </c>
      <c r="C227" s="21">
        <v>312</v>
      </c>
      <c r="D227" t="s">
        <v>1013</v>
      </c>
      <c r="E227" s="24" t="s">
        <v>1398</v>
      </c>
      <c r="F227" t="s">
        <v>1399</v>
      </c>
      <c r="G227" t="s">
        <v>2018</v>
      </c>
      <c r="H227" s="4" t="s">
        <v>1257</v>
      </c>
      <c r="I227" s="2">
        <v>2258352.75</v>
      </c>
      <c r="J227" s="1" t="s">
        <v>1588</v>
      </c>
      <c r="K227" s="1" t="s">
        <v>617</v>
      </c>
      <c r="L227" s="3">
        <v>0.14705882352941177</v>
      </c>
      <c r="M227" s="1">
        <v>250</v>
      </c>
      <c r="N227" s="1" t="s">
        <v>1566</v>
      </c>
    </row>
    <row r="228" spans="1:14" ht="12.75" outlineLevel="2">
      <c r="A228" s="1" t="s">
        <v>1695</v>
      </c>
      <c r="B228" t="s">
        <v>2019</v>
      </c>
      <c r="C228" s="21">
        <v>312</v>
      </c>
      <c r="D228" t="s">
        <v>1013</v>
      </c>
      <c r="E228" s="24" t="s">
        <v>2020</v>
      </c>
      <c r="F228" t="s">
        <v>2021</v>
      </c>
      <c r="G228" t="s">
        <v>2022</v>
      </c>
      <c r="H228" s="4" t="s">
        <v>1031</v>
      </c>
      <c r="I228" s="2">
        <v>2795260.49</v>
      </c>
      <c r="J228" s="1" t="s">
        <v>1082</v>
      </c>
      <c r="K228" s="1" t="s">
        <v>617</v>
      </c>
      <c r="L228" s="3">
        <v>0.23529411764705882</v>
      </c>
      <c r="M228" s="1">
        <v>100</v>
      </c>
      <c r="N228" s="1" t="s">
        <v>1566</v>
      </c>
    </row>
    <row r="229" spans="1:14" ht="12.75" outlineLevel="2">
      <c r="A229" s="1" t="s">
        <v>1696</v>
      </c>
      <c r="B229" t="s">
        <v>2033</v>
      </c>
      <c r="C229" s="21">
        <v>312</v>
      </c>
      <c r="D229" t="s">
        <v>1013</v>
      </c>
      <c r="E229" s="24" t="s">
        <v>2403</v>
      </c>
      <c r="F229" t="s">
        <v>2404</v>
      </c>
      <c r="G229" t="s">
        <v>2034</v>
      </c>
      <c r="H229" s="4" t="s">
        <v>1045</v>
      </c>
      <c r="I229" s="2">
        <v>4939798.52</v>
      </c>
      <c r="J229" s="1" t="s">
        <v>583</v>
      </c>
      <c r="K229" s="1" t="s">
        <v>1844</v>
      </c>
      <c r="L229" s="3">
        <v>0.35058823529411764</v>
      </c>
      <c r="M229" s="1">
        <v>321</v>
      </c>
      <c r="N229" s="1" t="s">
        <v>1566</v>
      </c>
    </row>
    <row r="230" spans="1:14" ht="12.75" outlineLevel="2">
      <c r="A230" s="1" t="s">
        <v>1697</v>
      </c>
      <c r="B230" t="s">
        <v>2036</v>
      </c>
      <c r="C230" s="21">
        <v>312</v>
      </c>
      <c r="D230" t="s">
        <v>1013</v>
      </c>
      <c r="E230" s="24" t="s">
        <v>1233</v>
      </c>
      <c r="F230" t="s">
        <v>1235</v>
      </c>
      <c r="G230" t="s">
        <v>1236</v>
      </c>
      <c r="H230" s="4" t="s">
        <v>1010</v>
      </c>
      <c r="I230" s="2">
        <v>6262546.8100000005</v>
      </c>
      <c r="J230" s="1" t="s">
        <v>892</v>
      </c>
      <c r="K230" s="1" t="s">
        <v>617</v>
      </c>
      <c r="L230" s="3">
        <v>0.43</v>
      </c>
      <c r="M230" s="1">
        <v>606</v>
      </c>
      <c r="N230" s="1" t="s">
        <v>1566</v>
      </c>
    </row>
    <row r="231" spans="1:14" ht="12.75" outlineLevel="2">
      <c r="A231" s="1" t="s">
        <v>1698</v>
      </c>
      <c r="B231" t="s">
        <v>2038</v>
      </c>
      <c r="C231" s="21">
        <v>312</v>
      </c>
      <c r="D231" t="s">
        <v>1013</v>
      </c>
      <c r="E231" s="24" t="s">
        <v>1855</v>
      </c>
      <c r="F231" t="s">
        <v>1856</v>
      </c>
      <c r="G231" t="s">
        <v>2039</v>
      </c>
      <c r="H231" s="4" t="s">
        <v>1053</v>
      </c>
      <c r="I231" s="2">
        <v>3153199.01</v>
      </c>
      <c r="J231" s="1" t="s">
        <v>1828</v>
      </c>
      <c r="K231" s="1" t="s">
        <v>617</v>
      </c>
      <c r="L231" s="3">
        <v>0.29411764705882354</v>
      </c>
      <c r="M231" s="1">
        <v>0</v>
      </c>
      <c r="N231" s="1" t="s">
        <v>1566</v>
      </c>
    </row>
    <row r="232" spans="1:14" ht="12.75" outlineLevel="2">
      <c r="A232" s="1" t="s">
        <v>1699</v>
      </c>
      <c r="B232" t="s">
        <v>2040</v>
      </c>
      <c r="C232" s="21">
        <v>312</v>
      </c>
      <c r="D232" t="s">
        <v>1013</v>
      </c>
      <c r="E232" s="24" t="s">
        <v>1215</v>
      </c>
      <c r="F232" t="s">
        <v>1216</v>
      </c>
      <c r="G232" t="s">
        <v>2041</v>
      </c>
      <c r="H232" s="4" t="s">
        <v>1088</v>
      </c>
      <c r="I232" s="2">
        <v>3604869.6</v>
      </c>
      <c r="J232" s="1" t="s">
        <v>669</v>
      </c>
      <c r="K232" s="1" t="s">
        <v>617</v>
      </c>
      <c r="L232" s="3">
        <v>0.3235294117647059</v>
      </c>
      <c r="M232" s="1">
        <v>50</v>
      </c>
      <c r="N232" s="1" t="s">
        <v>1566</v>
      </c>
    </row>
    <row r="233" spans="1:14" ht="12.75" outlineLevel="2">
      <c r="A233" s="1" t="s">
        <v>1700</v>
      </c>
      <c r="B233" t="s">
        <v>2047</v>
      </c>
      <c r="C233" s="21">
        <v>312</v>
      </c>
      <c r="D233" t="s">
        <v>1013</v>
      </c>
      <c r="E233" s="24" t="s">
        <v>2363</v>
      </c>
      <c r="F233" t="s">
        <v>2364</v>
      </c>
      <c r="G233" t="s">
        <v>2048</v>
      </c>
      <c r="H233" s="4" t="s">
        <v>1088</v>
      </c>
      <c r="I233" s="2">
        <v>1830384.55</v>
      </c>
      <c r="J233" s="1" t="s">
        <v>1606</v>
      </c>
      <c r="K233" s="1" t="s">
        <v>617</v>
      </c>
      <c r="L233" s="3">
        <v>0.15470588235294117</v>
      </c>
      <c r="M233" s="1">
        <v>63</v>
      </c>
      <c r="N233" s="1" t="s">
        <v>1566</v>
      </c>
    </row>
    <row r="234" spans="1:14" ht="12.75" outlineLevel="2">
      <c r="A234" s="1" t="s">
        <v>1701</v>
      </c>
      <c r="B234" t="s">
        <v>2050</v>
      </c>
      <c r="C234" s="21">
        <v>312</v>
      </c>
      <c r="D234" t="s">
        <v>1013</v>
      </c>
      <c r="E234" s="24" t="s">
        <v>2051</v>
      </c>
      <c r="F234" t="s">
        <v>2052</v>
      </c>
      <c r="G234" t="s">
        <v>1944</v>
      </c>
      <c r="H234" s="4" t="s">
        <v>1088</v>
      </c>
      <c r="I234" s="2">
        <v>1900414.23</v>
      </c>
      <c r="J234" s="1" t="s">
        <v>1606</v>
      </c>
      <c r="K234" s="1" t="s">
        <v>617</v>
      </c>
      <c r="L234" s="3">
        <v>0.08823529411764706</v>
      </c>
      <c r="M234" s="1">
        <v>350</v>
      </c>
      <c r="N234" s="1" t="s">
        <v>1566</v>
      </c>
    </row>
    <row r="235" spans="1:14" ht="12.75" outlineLevel="2">
      <c r="A235" s="1" t="s">
        <v>1702</v>
      </c>
      <c r="B235" t="s">
        <v>2353</v>
      </c>
      <c r="C235" s="21">
        <v>312</v>
      </c>
      <c r="D235" t="s">
        <v>1013</v>
      </c>
      <c r="E235" s="24" t="s">
        <v>2349</v>
      </c>
      <c r="F235" t="s">
        <v>2350</v>
      </c>
      <c r="G235" t="s">
        <v>2351</v>
      </c>
      <c r="H235" s="4" t="s">
        <v>2352</v>
      </c>
      <c r="I235" s="2">
        <v>157659.96</v>
      </c>
      <c r="J235" s="1" t="s">
        <v>669</v>
      </c>
      <c r="K235" s="1" t="s">
        <v>617</v>
      </c>
      <c r="L235" s="3">
        <v>0.014705882352941176</v>
      </c>
      <c r="M235" s="1">
        <v>0</v>
      </c>
      <c r="N235" s="1" t="s">
        <v>1566</v>
      </c>
    </row>
    <row r="236" spans="3:12" ht="12.75" outlineLevel="1">
      <c r="C236" s="22" t="s">
        <v>497</v>
      </c>
      <c r="H236" s="4"/>
      <c r="I236" s="2">
        <f>SUBTOTAL(9,I105:I235)</f>
        <v>333119584.5100001</v>
      </c>
      <c r="L236" s="3"/>
    </row>
    <row r="237" spans="1:14" ht="12.75" outlineLevel="2">
      <c r="A237" s="1" t="s">
        <v>1703</v>
      </c>
      <c r="B237" t="s">
        <v>1520</v>
      </c>
      <c r="C237" s="21">
        <v>334</v>
      </c>
      <c r="D237" t="s">
        <v>1521</v>
      </c>
      <c r="E237" s="24" t="s">
        <v>1522</v>
      </c>
      <c r="F237" t="s">
        <v>1523</v>
      </c>
      <c r="G237" t="s">
        <v>1524</v>
      </c>
      <c r="H237" s="4" t="s">
        <v>1088</v>
      </c>
      <c r="I237" s="2">
        <v>769342.78</v>
      </c>
      <c r="J237" s="1" t="s">
        <v>450</v>
      </c>
      <c r="K237" s="1" t="s">
        <v>1799</v>
      </c>
      <c r="L237" s="3">
        <v>0.7670588235294118</v>
      </c>
      <c r="M237" s="1">
        <v>0</v>
      </c>
      <c r="N237" s="1" t="s">
        <v>1566</v>
      </c>
    </row>
    <row r="238" spans="1:14" ht="12.75" outlineLevel="2">
      <c r="A238" s="1" t="s">
        <v>1704</v>
      </c>
      <c r="B238" t="s">
        <v>1525</v>
      </c>
      <c r="C238" s="21">
        <v>334</v>
      </c>
      <c r="D238" t="s">
        <v>1521</v>
      </c>
      <c r="E238" s="24" t="s">
        <v>1522</v>
      </c>
      <c r="F238" t="s">
        <v>1523</v>
      </c>
      <c r="G238" t="s">
        <v>1524</v>
      </c>
      <c r="H238" s="4" t="s">
        <v>1088</v>
      </c>
      <c r="I238" s="2">
        <v>8865301.47</v>
      </c>
      <c r="J238" s="1" t="s">
        <v>450</v>
      </c>
      <c r="K238" s="1" t="s">
        <v>1799</v>
      </c>
      <c r="L238" s="3">
        <v>0.7670588235294118</v>
      </c>
      <c r="M238" s="1">
        <v>0</v>
      </c>
      <c r="N238" s="1" t="s">
        <v>1566</v>
      </c>
    </row>
    <row r="239" spans="1:14" ht="12.75" outlineLevel="2">
      <c r="A239" s="1" t="s">
        <v>1705</v>
      </c>
      <c r="B239" t="s">
        <v>1884</v>
      </c>
      <c r="C239" s="21">
        <v>334</v>
      </c>
      <c r="D239" t="s">
        <v>1521</v>
      </c>
      <c r="E239" s="24" t="s">
        <v>1878</v>
      </c>
      <c r="F239" t="s">
        <v>1879</v>
      </c>
      <c r="G239" t="s">
        <v>1880</v>
      </c>
      <c r="H239" s="4" t="s">
        <v>1010</v>
      </c>
      <c r="I239" s="2">
        <v>158465</v>
      </c>
      <c r="J239" s="1" t="s">
        <v>442</v>
      </c>
      <c r="K239" s="1" t="s">
        <v>1808</v>
      </c>
      <c r="L239" s="3">
        <v>0.1423529411764706</v>
      </c>
      <c r="M239" s="1">
        <v>0</v>
      </c>
      <c r="N239" s="1" t="s">
        <v>434</v>
      </c>
    </row>
    <row r="240" spans="1:14" ht="12.75" outlineLevel="2">
      <c r="A240" s="1" t="s">
        <v>1706</v>
      </c>
      <c r="B240" t="s">
        <v>1885</v>
      </c>
      <c r="C240" s="21">
        <v>334</v>
      </c>
      <c r="D240" t="s">
        <v>1521</v>
      </c>
      <c r="E240" s="24" t="s">
        <v>1878</v>
      </c>
      <c r="F240" t="s">
        <v>1879</v>
      </c>
      <c r="G240" t="s">
        <v>1880</v>
      </c>
      <c r="H240" s="4" t="s">
        <v>1010</v>
      </c>
      <c r="I240" s="2">
        <v>1834561.91</v>
      </c>
      <c r="J240" s="1" t="s">
        <v>442</v>
      </c>
      <c r="K240" s="1" t="s">
        <v>1808</v>
      </c>
      <c r="L240" s="3">
        <v>0.1423529411764706</v>
      </c>
      <c r="M240" s="1">
        <v>0</v>
      </c>
      <c r="N240" s="1" t="s">
        <v>434</v>
      </c>
    </row>
    <row r="241" spans="3:12" ht="12.75" outlineLevel="1">
      <c r="C241" s="22" t="s">
        <v>498</v>
      </c>
      <c r="H241" s="4"/>
      <c r="I241" s="2">
        <f>SUBTOTAL(9,I237:I240)</f>
        <v>11627671.16</v>
      </c>
      <c r="L241" s="3"/>
    </row>
    <row r="242" spans="1:14" ht="12.75" outlineLevel="2">
      <c r="A242" s="1" t="s">
        <v>1707</v>
      </c>
      <c r="B242" t="s">
        <v>2354</v>
      </c>
      <c r="C242" s="21">
        <v>355</v>
      </c>
      <c r="D242" t="s">
        <v>1948</v>
      </c>
      <c r="E242" s="24" t="s">
        <v>2349</v>
      </c>
      <c r="F242" t="s">
        <v>2350</v>
      </c>
      <c r="G242" t="s">
        <v>2351</v>
      </c>
      <c r="H242" s="4" t="s">
        <v>2352</v>
      </c>
      <c r="I242" s="2">
        <v>157659.96</v>
      </c>
      <c r="J242" s="1" t="s">
        <v>450</v>
      </c>
      <c r="K242" s="1" t="s">
        <v>617</v>
      </c>
      <c r="L242" s="3">
        <v>0.014705882352941176</v>
      </c>
      <c r="M242" s="1">
        <v>0</v>
      </c>
      <c r="N242" s="1" t="s">
        <v>1566</v>
      </c>
    </row>
    <row r="243" spans="3:12" ht="12.75" outlineLevel="1">
      <c r="C243" s="22" t="s">
        <v>499</v>
      </c>
      <c r="H243" s="4"/>
      <c r="I243" s="2">
        <f>SUBTOTAL(9,I242:I242)</f>
        <v>157659.96</v>
      </c>
      <c r="L243" s="3"/>
    </row>
    <row r="244" spans="1:14" ht="12.75" outlineLevel="2">
      <c r="A244" s="1" t="s">
        <v>1708</v>
      </c>
      <c r="B244" t="s">
        <v>2240</v>
      </c>
      <c r="C244" s="21">
        <v>366</v>
      </c>
      <c r="D244" t="s">
        <v>2241</v>
      </c>
      <c r="E244" s="24" t="s">
        <v>2242</v>
      </c>
      <c r="F244" t="s">
        <v>2243</v>
      </c>
      <c r="G244" t="s">
        <v>659</v>
      </c>
      <c r="H244" s="4" t="s">
        <v>2177</v>
      </c>
      <c r="I244" s="2">
        <v>1039029.2</v>
      </c>
      <c r="J244" s="1" t="s">
        <v>450</v>
      </c>
      <c r="K244" s="1" t="s">
        <v>433</v>
      </c>
      <c r="L244" s="3">
        <v>1.1764705882352942</v>
      </c>
      <c r="M244" s="1">
        <v>0</v>
      </c>
      <c r="N244" s="1" t="s">
        <v>451</v>
      </c>
    </row>
    <row r="245" spans="1:14" ht="12.75" outlineLevel="2">
      <c r="A245" s="1" t="s">
        <v>1709</v>
      </c>
      <c r="B245" t="s">
        <v>2244</v>
      </c>
      <c r="C245" s="21">
        <v>366</v>
      </c>
      <c r="D245" t="s">
        <v>2241</v>
      </c>
      <c r="E245" s="24" t="s">
        <v>2242</v>
      </c>
      <c r="F245" t="s">
        <v>2243</v>
      </c>
      <c r="G245" t="s">
        <v>659</v>
      </c>
      <c r="H245" s="4" t="s">
        <v>2177</v>
      </c>
      <c r="I245" s="2">
        <v>6397710</v>
      </c>
      <c r="J245" s="1" t="s">
        <v>450</v>
      </c>
      <c r="K245" s="1" t="s">
        <v>433</v>
      </c>
      <c r="L245" s="3">
        <v>0.5882352941176471</v>
      </c>
      <c r="M245" s="1">
        <v>0</v>
      </c>
      <c r="N245" s="1" t="s">
        <v>451</v>
      </c>
    </row>
    <row r="246" spans="1:14" ht="12.75" outlineLevel="2">
      <c r="A246" s="1" t="s">
        <v>1710</v>
      </c>
      <c r="B246" t="s">
        <v>2303</v>
      </c>
      <c r="C246" s="21">
        <v>366</v>
      </c>
      <c r="D246" t="s">
        <v>2241</v>
      </c>
      <c r="E246" s="24" t="s">
        <v>2304</v>
      </c>
      <c r="F246" t="s">
        <v>2305</v>
      </c>
      <c r="G246" t="s">
        <v>660</v>
      </c>
      <c r="H246" s="4" t="s">
        <v>2177</v>
      </c>
      <c r="I246" s="2">
        <v>519514.6</v>
      </c>
      <c r="J246" s="1" t="s">
        <v>450</v>
      </c>
      <c r="K246" s="1" t="s">
        <v>1808</v>
      </c>
      <c r="L246" s="3">
        <v>0.5882352941176471</v>
      </c>
      <c r="M246" s="1">
        <v>0</v>
      </c>
      <c r="N246" s="1" t="s">
        <v>451</v>
      </c>
    </row>
    <row r="247" spans="1:14" ht="12.75" outlineLevel="2">
      <c r="A247" s="1" t="s">
        <v>1711</v>
      </c>
      <c r="B247" t="s">
        <v>2306</v>
      </c>
      <c r="C247" s="21">
        <v>366</v>
      </c>
      <c r="D247" t="s">
        <v>2241</v>
      </c>
      <c r="E247" s="24" t="s">
        <v>2304</v>
      </c>
      <c r="F247" t="s">
        <v>2305</v>
      </c>
      <c r="G247" t="s">
        <v>660</v>
      </c>
      <c r="H247" s="4" t="s">
        <v>2177</v>
      </c>
      <c r="I247" s="2">
        <v>5951436.48</v>
      </c>
      <c r="J247" s="1" t="s">
        <v>450</v>
      </c>
      <c r="K247" s="1" t="s">
        <v>1808</v>
      </c>
      <c r="L247" s="3">
        <v>0.5882352941176471</v>
      </c>
      <c r="M247" s="1">
        <v>0</v>
      </c>
      <c r="N247" s="1" t="s">
        <v>451</v>
      </c>
    </row>
    <row r="248" spans="1:14" ht="12.75" outlineLevel="2">
      <c r="A248" s="1" t="s">
        <v>1712</v>
      </c>
      <c r="B248" t="s">
        <v>2337</v>
      </c>
      <c r="C248" s="21">
        <v>366</v>
      </c>
      <c r="D248" t="s">
        <v>2241</v>
      </c>
      <c r="E248" s="24" t="s">
        <v>2242</v>
      </c>
      <c r="F248" t="s">
        <v>2243</v>
      </c>
      <c r="G248" t="s">
        <v>661</v>
      </c>
      <c r="H248" s="4" t="s">
        <v>2177</v>
      </c>
      <c r="I248" s="2">
        <v>2752581.48</v>
      </c>
      <c r="J248" s="1" t="s">
        <v>450</v>
      </c>
      <c r="K248" s="1" t="s">
        <v>617</v>
      </c>
      <c r="L248" s="3">
        <v>0.29411764705882354</v>
      </c>
      <c r="M248" s="1">
        <v>0</v>
      </c>
      <c r="N248" s="1" t="s">
        <v>451</v>
      </c>
    </row>
    <row r="249" spans="3:12" ht="12.75" outlineLevel="1">
      <c r="C249" s="22" t="s">
        <v>500</v>
      </c>
      <c r="H249" s="4"/>
      <c r="I249" s="2">
        <f>SUBTOTAL(9,I244:I248)</f>
        <v>16660271.760000002</v>
      </c>
      <c r="L249" s="3"/>
    </row>
    <row r="250" spans="1:14" ht="12.75" outlineLevel="2">
      <c r="A250" s="1" t="s">
        <v>1713</v>
      </c>
      <c r="B250" t="s">
        <v>2260</v>
      </c>
      <c r="C250" s="21">
        <v>433</v>
      </c>
      <c r="D250" s="9" t="s">
        <v>1946</v>
      </c>
      <c r="E250" s="24" t="s">
        <v>2261</v>
      </c>
      <c r="F250" t="s">
        <v>2262</v>
      </c>
      <c r="G250" t="s">
        <v>657</v>
      </c>
      <c r="H250" s="4" t="s">
        <v>2182</v>
      </c>
      <c r="I250" s="2">
        <v>103902.9</v>
      </c>
      <c r="J250" s="1" t="s">
        <v>586</v>
      </c>
      <c r="K250" s="1" t="s">
        <v>433</v>
      </c>
      <c r="L250" s="3">
        <v>0.11764705882352941</v>
      </c>
      <c r="M250" s="1">
        <v>0</v>
      </c>
      <c r="N250" s="1" t="s">
        <v>451</v>
      </c>
    </row>
    <row r="251" spans="1:14" ht="12.75" outlineLevel="2">
      <c r="A251" s="1" t="s">
        <v>1714</v>
      </c>
      <c r="B251" t="s">
        <v>2263</v>
      </c>
      <c r="C251" s="21">
        <v>433</v>
      </c>
      <c r="D251" s="9" t="s">
        <v>1946</v>
      </c>
      <c r="E251" s="24" t="s">
        <v>2261</v>
      </c>
      <c r="F251" t="s">
        <v>2262</v>
      </c>
      <c r="G251" t="s">
        <v>657</v>
      </c>
      <c r="H251" s="4" t="s">
        <v>2182</v>
      </c>
      <c r="I251" s="2">
        <v>639771</v>
      </c>
      <c r="J251" s="1" t="s">
        <v>586</v>
      </c>
      <c r="K251" s="1" t="s">
        <v>433</v>
      </c>
      <c r="L251" s="3">
        <v>0.058823529411764705</v>
      </c>
      <c r="M251" s="1">
        <v>0</v>
      </c>
      <c r="N251" s="1" t="s">
        <v>451</v>
      </c>
    </row>
    <row r="252" spans="1:14" ht="12.75" outlineLevel="2">
      <c r="A252" s="1" t="s">
        <v>1715</v>
      </c>
      <c r="B252" t="s">
        <v>1309</v>
      </c>
      <c r="C252" s="21">
        <v>433</v>
      </c>
      <c r="D252" s="9" t="s">
        <v>1946</v>
      </c>
      <c r="E252" s="24" t="s">
        <v>1310</v>
      </c>
      <c r="F252" t="s">
        <v>1311</v>
      </c>
      <c r="G252" t="s">
        <v>1312</v>
      </c>
      <c r="H252" s="4" t="s">
        <v>1307</v>
      </c>
      <c r="I252" s="2">
        <v>510486</v>
      </c>
      <c r="J252" s="1" t="s">
        <v>432</v>
      </c>
      <c r="K252" s="1" t="s">
        <v>433</v>
      </c>
      <c r="L252" s="3">
        <v>0.6470588235294118</v>
      </c>
      <c r="M252" s="1">
        <v>0</v>
      </c>
      <c r="N252" s="1" t="s">
        <v>2171</v>
      </c>
    </row>
    <row r="253" spans="1:14" ht="12.75" outlineLevel="2">
      <c r="A253" s="1" t="s">
        <v>1716</v>
      </c>
      <c r="B253" t="s">
        <v>1313</v>
      </c>
      <c r="C253" s="21">
        <v>433</v>
      </c>
      <c r="D253" s="9" t="s">
        <v>1946</v>
      </c>
      <c r="E253" s="24" t="s">
        <v>1310</v>
      </c>
      <c r="F253" t="s">
        <v>1311</v>
      </c>
      <c r="G253" t="s">
        <v>1312</v>
      </c>
      <c r="H253" s="4" t="s">
        <v>1307</v>
      </c>
      <c r="I253" s="2">
        <v>3132327</v>
      </c>
      <c r="J253" s="1" t="s">
        <v>432</v>
      </c>
      <c r="K253" s="1" t="s">
        <v>433</v>
      </c>
      <c r="L253" s="3">
        <v>0.3235294117647059</v>
      </c>
      <c r="M253" s="1">
        <v>0</v>
      </c>
      <c r="N253" s="1" t="s">
        <v>2171</v>
      </c>
    </row>
    <row r="254" spans="1:14" ht="12.75" outlineLevel="2">
      <c r="A254" s="1" t="s">
        <v>1717</v>
      </c>
      <c r="B254" t="s">
        <v>1314</v>
      </c>
      <c r="C254" s="21">
        <v>433</v>
      </c>
      <c r="D254" s="9" t="s">
        <v>1946</v>
      </c>
      <c r="E254" s="24" t="s">
        <v>1315</v>
      </c>
      <c r="F254" t="s">
        <v>1316</v>
      </c>
      <c r="G254" t="s">
        <v>1317</v>
      </c>
      <c r="H254" s="4" t="s">
        <v>1307</v>
      </c>
      <c r="I254" s="2">
        <v>1142932.1</v>
      </c>
      <c r="J254" s="1" t="s">
        <v>586</v>
      </c>
      <c r="K254" s="1" t="s">
        <v>433</v>
      </c>
      <c r="L254" s="3">
        <v>1.2941176470588236</v>
      </c>
      <c r="M254" s="1">
        <v>0</v>
      </c>
      <c r="N254" s="1" t="s">
        <v>451</v>
      </c>
    </row>
    <row r="255" spans="1:14" ht="12.75" outlineLevel="2">
      <c r="A255" s="1" t="s">
        <v>1718</v>
      </c>
      <c r="B255" t="s">
        <v>1318</v>
      </c>
      <c r="C255" s="21">
        <v>433</v>
      </c>
      <c r="D255" s="9" t="s">
        <v>1946</v>
      </c>
      <c r="E255" s="24" t="s">
        <v>1315</v>
      </c>
      <c r="F255" t="s">
        <v>1316</v>
      </c>
      <c r="G255" t="s">
        <v>1317</v>
      </c>
      <c r="H255" s="4" t="s">
        <v>1307</v>
      </c>
      <c r="I255" s="2">
        <v>7037481</v>
      </c>
      <c r="J255" s="1" t="s">
        <v>586</v>
      </c>
      <c r="K255" s="1" t="s">
        <v>433</v>
      </c>
      <c r="L255" s="3">
        <v>0.6470588235294118</v>
      </c>
      <c r="M255" s="1">
        <v>0</v>
      </c>
      <c r="N255" s="1" t="s">
        <v>451</v>
      </c>
    </row>
    <row r="256" spans="1:14" ht="12.75" outlineLevel="2">
      <c r="A256" s="1" t="s">
        <v>1719</v>
      </c>
      <c r="B256" t="s">
        <v>1351</v>
      </c>
      <c r="C256" s="21">
        <v>433</v>
      </c>
      <c r="D256" s="9" t="s">
        <v>1946</v>
      </c>
      <c r="E256" s="24" t="s">
        <v>1352</v>
      </c>
      <c r="F256" t="s">
        <v>1353</v>
      </c>
      <c r="G256" t="s">
        <v>1354</v>
      </c>
      <c r="H256" s="4" t="s">
        <v>1355</v>
      </c>
      <c r="I256" s="2">
        <v>464078.1</v>
      </c>
      <c r="J256" s="1" t="s">
        <v>583</v>
      </c>
      <c r="K256" s="1" t="s">
        <v>1808</v>
      </c>
      <c r="L256" s="3">
        <v>0.5882352941176471</v>
      </c>
      <c r="M256" s="1">
        <v>0</v>
      </c>
      <c r="N256" s="1" t="s">
        <v>2171</v>
      </c>
    </row>
    <row r="257" spans="1:14" ht="12.75" outlineLevel="2">
      <c r="A257" s="1" t="s">
        <v>1720</v>
      </c>
      <c r="B257" t="s">
        <v>1356</v>
      </c>
      <c r="C257" s="21">
        <v>433</v>
      </c>
      <c r="D257" s="9" t="s">
        <v>1946</v>
      </c>
      <c r="E257" s="24" t="s">
        <v>1352</v>
      </c>
      <c r="F257" t="s">
        <v>1353</v>
      </c>
      <c r="G257" t="s">
        <v>1354</v>
      </c>
      <c r="H257" s="4" t="s">
        <v>1355</v>
      </c>
      <c r="I257" s="2">
        <v>5282168.26</v>
      </c>
      <c r="J257" s="1" t="s">
        <v>583</v>
      </c>
      <c r="K257" s="1" t="s">
        <v>1808</v>
      </c>
      <c r="L257" s="3">
        <v>0.5882352941176471</v>
      </c>
      <c r="M257" s="1">
        <v>0</v>
      </c>
      <c r="N257" s="1" t="s">
        <v>2171</v>
      </c>
    </row>
    <row r="258" spans="1:14" ht="12.75" outlineLevel="2">
      <c r="A258" s="1" t="s">
        <v>1721</v>
      </c>
      <c r="B258" t="s">
        <v>411</v>
      </c>
      <c r="C258" s="21">
        <v>433</v>
      </c>
      <c r="D258" s="9" t="s">
        <v>1946</v>
      </c>
      <c r="E258" s="24" t="s">
        <v>1352</v>
      </c>
      <c r="F258" t="s">
        <v>1353</v>
      </c>
      <c r="G258" s="10" t="s">
        <v>1624</v>
      </c>
      <c r="H258" s="4" t="s">
        <v>1307</v>
      </c>
      <c r="I258" s="2">
        <v>2434598.26</v>
      </c>
      <c r="J258" s="1" t="s">
        <v>450</v>
      </c>
      <c r="K258" s="1" t="s">
        <v>617</v>
      </c>
      <c r="L258" s="3">
        <v>0.29411764705882354</v>
      </c>
      <c r="M258" s="1">
        <v>0</v>
      </c>
      <c r="N258" s="1" t="s">
        <v>2171</v>
      </c>
    </row>
    <row r="259" spans="1:14" ht="12.75" outlineLevel="2">
      <c r="A259" s="1" t="s">
        <v>1722</v>
      </c>
      <c r="B259" t="s">
        <v>412</v>
      </c>
      <c r="C259" s="21">
        <v>433</v>
      </c>
      <c r="D259" s="9" t="s">
        <v>1946</v>
      </c>
      <c r="E259" s="24" t="s">
        <v>413</v>
      </c>
      <c r="F259" t="s">
        <v>414</v>
      </c>
      <c r="G259" t="s">
        <v>415</v>
      </c>
      <c r="H259" s="4" t="s">
        <v>1307</v>
      </c>
      <c r="I259" s="2">
        <v>3014032.63</v>
      </c>
      <c r="J259" s="1" t="s">
        <v>432</v>
      </c>
      <c r="K259" s="1" t="s">
        <v>617</v>
      </c>
      <c r="L259" s="3">
        <v>0.36411764705882355</v>
      </c>
      <c r="M259" s="1">
        <v>0</v>
      </c>
      <c r="N259" s="1" t="s">
        <v>2171</v>
      </c>
    </row>
    <row r="260" spans="1:14" ht="12.75" outlineLevel="2">
      <c r="A260" s="1" t="s">
        <v>1723</v>
      </c>
      <c r="B260" t="s">
        <v>416</v>
      </c>
      <c r="C260" s="21">
        <v>433</v>
      </c>
      <c r="D260" s="9" t="s">
        <v>1946</v>
      </c>
      <c r="E260" s="24" t="s">
        <v>1310</v>
      </c>
      <c r="F260" t="s">
        <v>1311</v>
      </c>
      <c r="G260" t="s">
        <v>417</v>
      </c>
      <c r="H260" s="4" t="s">
        <v>1307</v>
      </c>
      <c r="I260" s="2">
        <v>2488159.41</v>
      </c>
      <c r="J260" s="1" t="s">
        <v>432</v>
      </c>
      <c r="K260" s="1" t="s">
        <v>617</v>
      </c>
      <c r="L260" s="3">
        <v>0.30058823529411766</v>
      </c>
      <c r="M260" s="1">
        <v>0</v>
      </c>
      <c r="N260" s="1" t="s">
        <v>2171</v>
      </c>
    </row>
    <row r="261" spans="3:12" ht="12.75" outlineLevel="1">
      <c r="C261" s="22" t="s">
        <v>501</v>
      </c>
      <c r="H261" s="4"/>
      <c r="I261" s="2">
        <f>SUBTOTAL(9,I250:I260)</f>
        <v>26249936.659999996</v>
      </c>
      <c r="L261" s="3"/>
    </row>
    <row r="262" spans="1:14" ht="12.75" outlineLevel="2">
      <c r="A262" s="1" t="s">
        <v>1724</v>
      </c>
      <c r="B262" t="s">
        <v>1419</v>
      </c>
      <c r="C262" s="21">
        <v>436</v>
      </c>
      <c r="D262" s="10" t="s">
        <v>127</v>
      </c>
      <c r="E262" s="24" t="s">
        <v>1413</v>
      </c>
      <c r="F262" t="s">
        <v>1414</v>
      </c>
      <c r="G262" t="s">
        <v>1415</v>
      </c>
      <c r="H262" s="4" t="s">
        <v>1088</v>
      </c>
      <c r="I262" s="2">
        <v>719783.9</v>
      </c>
      <c r="J262" s="1" t="s">
        <v>450</v>
      </c>
      <c r="K262" s="1" t="s">
        <v>1799</v>
      </c>
      <c r="L262" s="3">
        <v>0.7176470588235294</v>
      </c>
      <c r="M262" s="1">
        <v>0</v>
      </c>
      <c r="N262" s="1" t="s">
        <v>1566</v>
      </c>
    </row>
    <row r="263" spans="1:14" ht="12.75" outlineLevel="2">
      <c r="A263" s="1" t="s">
        <v>1725</v>
      </c>
      <c r="B263" t="s">
        <v>1420</v>
      </c>
      <c r="C263" s="21">
        <v>436</v>
      </c>
      <c r="D263" t="s">
        <v>127</v>
      </c>
      <c r="E263" s="24" t="s">
        <v>1413</v>
      </c>
      <c r="F263" t="s">
        <v>1414</v>
      </c>
      <c r="G263" t="s">
        <v>1415</v>
      </c>
      <c r="H263" s="4" t="s">
        <v>1088</v>
      </c>
      <c r="I263" s="2">
        <v>8894641.8</v>
      </c>
      <c r="J263" s="1" t="s">
        <v>450</v>
      </c>
      <c r="K263" s="1" t="s">
        <v>1799</v>
      </c>
      <c r="L263" s="3">
        <v>0.7176470588235294</v>
      </c>
      <c r="M263" s="1">
        <v>0</v>
      </c>
      <c r="N263" s="1" t="s">
        <v>1566</v>
      </c>
    </row>
    <row r="264" spans="1:14" ht="12.75" outlineLevel="2">
      <c r="A264" s="1" t="s">
        <v>1726</v>
      </c>
      <c r="B264" t="s">
        <v>1875</v>
      </c>
      <c r="C264" s="21">
        <v>436</v>
      </c>
      <c r="D264" t="s">
        <v>127</v>
      </c>
      <c r="E264" s="24" t="s">
        <v>1871</v>
      </c>
      <c r="F264" t="s">
        <v>1872</v>
      </c>
      <c r="G264" t="s">
        <v>1873</v>
      </c>
      <c r="H264" s="4" t="s">
        <v>1088</v>
      </c>
      <c r="I264" s="2">
        <v>176996</v>
      </c>
      <c r="J264" s="1" t="s">
        <v>450</v>
      </c>
      <c r="K264" s="1" t="s">
        <v>1808</v>
      </c>
      <c r="L264" s="3">
        <v>0.17647058823529413</v>
      </c>
      <c r="M264" s="1">
        <v>0</v>
      </c>
      <c r="N264" s="1" t="s">
        <v>1566</v>
      </c>
    </row>
    <row r="265" spans="1:14" ht="12.75" outlineLevel="2">
      <c r="A265" s="1" t="s">
        <v>1727</v>
      </c>
      <c r="B265" t="s">
        <v>1876</v>
      </c>
      <c r="C265" s="21">
        <v>436</v>
      </c>
      <c r="D265" t="s">
        <v>127</v>
      </c>
      <c r="E265" s="24" t="s">
        <v>1871</v>
      </c>
      <c r="F265" t="s">
        <v>1872</v>
      </c>
      <c r="G265" t="s">
        <v>1873</v>
      </c>
      <c r="H265" s="4" t="s">
        <v>1088</v>
      </c>
      <c r="I265" s="2">
        <v>2187207</v>
      </c>
      <c r="J265" s="1" t="s">
        <v>450</v>
      </c>
      <c r="K265" s="1" t="s">
        <v>1808</v>
      </c>
      <c r="L265" s="3">
        <v>0.17647058823529413</v>
      </c>
      <c r="M265" s="1">
        <v>0</v>
      </c>
      <c r="N265" s="1" t="s">
        <v>1566</v>
      </c>
    </row>
    <row r="266" spans="3:12" ht="12.75" outlineLevel="1">
      <c r="C266" s="22" t="s">
        <v>502</v>
      </c>
      <c r="H266" s="4"/>
      <c r="I266" s="2">
        <f>SUBTOTAL(9,I262:I265)</f>
        <v>11978628.700000001</v>
      </c>
      <c r="L266" s="3"/>
    </row>
    <row r="267" spans="1:14" ht="12.75" outlineLevel="2">
      <c r="A267" s="1" t="s">
        <v>1728</v>
      </c>
      <c r="B267" t="s">
        <v>1149</v>
      </c>
      <c r="C267" s="21">
        <v>504</v>
      </c>
      <c r="D267" t="s">
        <v>1150</v>
      </c>
      <c r="E267" s="24" t="s">
        <v>1151</v>
      </c>
      <c r="F267" t="s">
        <v>1152</v>
      </c>
      <c r="G267" t="s">
        <v>1153</v>
      </c>
      <c r="H267" s="4" t="s">
        <v>2170</v>
      </c>
      <c r="I267" s="2">
        <v>1947215.75</v>
      </c>
      <c r="J267" s="1" t="s">
        <v>450</v>
      </c>
      <c r="K267" s="1" t="s">
        <v>617</v>
      </c>
      <c r="L267" s="3">
        <v>0.16176470588235295</v>
      </c>
      <c r="M267" s="1">
        <v>225</v>
      </c>
      <c r="N267" s="1" t="s">
        <v>451</v>
      </c>
    </row>
    <row r="268" spans="1:14" ht="12.75" outlineLevel="2">
      <c r="A268" s="1" t="s">
        <v>1729</v>
      </c>
      <c r="B268" t="s">
        <v>1154</v>
      </c>
      <c r="C268" s="21">
        <v>504</v>
      </c>
      <c r="D268" t="s">
        <v>1150</v>
      </c>
      <c r="E268" s="24" t="s">
        <v>1155</v>
      </c>
      <c r="F268" t="s">
        <v>1156</v>
      </c>
      <c r="G268" t="s">
        <v>1157</v>
      </c>
      <c r="H268" s="4" t="s">
        <v>2170</v>
      </c>
      <c r="I268" s="2">
        <v>1947215.75</v>
      </c>
      <c r="J268" s="1" t="s">
        <v>450</v>
      </c>
      <c r="K268" s="1" t="s">
        <v>617</v>
      </c>
      <c r="L268" s="3">
        <v>0.16176470588235295</v>
      </c>
      <c r="M268" s="1">
        <v>225</v>
      </c>
      <c r="N268" s="1" t="s">
        <v>451</v>
      </c>
    </row>
    <row r="269" spans="3:12" ht="12.75" outlineLevel="1">
      <c r="C269" s="22" t="s">
        <v>503</v>
      </c>
      <c r="H269" s="4"/>
      <c r="I269" s="2">
        <f>SUBTOTAL(9,I267:I268)</f>
        <v>3894431.5</v>
      </c>
      <c r="L269" s="3"/>
    </row>
    <row r="270" spans="1:14" ht="12.75" outlineLevel="2">
      <c r="A270" s="1" t="s">
        <v>1730</v>
      </c>
      <c r="B270" t="s">
        <v>2198</v>
      </c>
      <c r="C270" s="21">
        <v>541</v>
      </c>
      <c r="D270" t="s">
        <v>2199</v>
      </c>
      <c r="E270" s="24" t="s">
        <v>2200</v>
      </c>
      <c r="F270" t="s">
        <v>2201</v>
      </c>
      <c r="G270" t="s">
        <v>1949</v>
      </c>
      <c r="H270" s="4" t="s">
        <v>2202</v>
      </c>
      <c r="I270" s="2">
        <v>1856312.6</v>
      </c>
      <c r="J270" s="1" t="s">
        <v>450</v>
      </c>
      <c r="K270" s="1" t="s">
        <v>433</v>
      </c>
      <c r="L270" s="3">
        <v>2.3529411764705883</v>
      </c>
      <c r="M270" s="1">
        <v>0</v>
      </c>
      <c r="N270" s="1" t="s">
        <v>2171</v>
      </c>
    </row>
    <row r="271" spans="1:14" ht="12.75" outlineLevel="2">
      <c r="A271" s="1" t="s">
        <v>1731</v>
      </c>
      <c r="B271" t="s">
        <v>2203</v>
      </c>
      <c r="C271" s="21">
        <v>541</v>
      </c>
      <c r="D271" t="s">
        <v>2199</v>
      </c>
      <c r="E271" s="24" t="s">
        <v>2200</v>
      </c>
      <c r="F271" t="s">
        <v>2201</v>
      </c>
      <c r="G271" t="s">
        <v>1949</v>
      </c>
      <c r="H271" s="4" t="s">
        <v>2202</v>
      </c>
      <c r="I271" s="2">
        <v>11390280</v>
      </c>
      <c r="J271" s="1" t="s">
        <v>450</v>
      </c>
      <c r="K271" s="1" t="s">
        <v>433</v>
      </c>
      <c r="L271" s="3">
        <v>1.1764705882352942</v>
      </c>
      <c r="M271" s="1">
        <v>0</v>
      </c>
      <c r="N271" s="1" t="s">
        <v>2171</v>
      </c>
    </row>
    <row r="272" spans="1:14" ht="12.75" outlineLevel="2">
      <c r="A272" s="1" t="s">
        <v>1732</v>
      </c>
      <c r="B272" t="s">
        <v>2357</v>
      </c>
      <c r="C272" s="21">
        <v>541</v>
      </c>
      <c r="D272" t="s">
        <v>2199</v>
      </c>
      <c r="E272" s="24" t="s">
        <v>2200</v>
      </c>
      <c r="F272" t="s">
        <v>2201</v>
      </c>
      <c r="G272" t="s">
        <v>1107</v>
      </c>
      <c r="H272" s="4" t="s">
        <v>2202</v>
      </c>
      <c r="I272" s="2">
        <v>7856387.88</v>
      </c>
      <c r="J272" s="1" t="s">
        <v>450</v>
      </c>
      <c r="K272" s="1" t="s">
        <v>1844</v>
      </c>
      <c r="L272" s="3">
        <v>0.7223529411764706</v>
      </c>
      <c r="M272" s="1">
        <v>0</v>
      </c>
      <c r="N272" s="1" t="s">
        <v>451</v>
      </c>
    </row>
    <row r="273" spans="3:12" ht="12.75" outlineLevel="1">
      <c r="C273" s="22" t="s">
        <v>504</v>
      </c>
      <c r="H273" s="4"/>
      <c r="I273" s="2">
        <f>SUBTOTAL(9,I270:I272)</f>
        <v>21102980.48</v>
      </c>
      <c r="L273" s="3"/>
    </row>
    <row r="274" spans="1:14" ht="12.75" outlineLevel="2">
      <c r="A274" s="1" t="s">
        <v>1733</v>
      </c>
      <c r="B274" t="s">
        <v>1348</v>
      </c>
      <c r="C274" s="21">
        <v>613</v>
      </c>
      <c r="D274" t="s">
        <v>1349</v>
      </c>
      <c r="E274" s="24" t="s">
        <v>1343</v>
      </c>
      <c r="F274" t="s">
        <v>1344</v>
      </c>
      <c r="G274" t="s">
        <v>1345</v>
      </c>
      <c r="H274" s="4" t="s">
        <v>2475</v>
      </c>
      <c r="I274" s="2">
        <v>294993.4</v>
      </c>
      <c r="J274" s="1" t="s">
        <v>450</v>
      </c>
      <c r="K274" s="1" t="s">
        <v>1346</v>
      </c>
      <c r="L274" s="3">
        <v>0.29411764705882354</v>
      </c>
      <c r="M274" s="1">
        <v>0</v>
      </c>
      <c r="N274" s="1" t="s">
        <v>1566</v>
      </c>
    </row>
    <row r="275" spans="1:14" ht="12.75" outlineLevel="2">
      <c r="A275" s="1" t="s">
        <v>1734</v>
      </c>
      <c r="B275" t="s">
        <v>1350</v>
      </c>
      <c r="C275" s="21">
        <v>613</v>
      </c>
      <c r="D275" t="s">
        <v>1349</v>
      </c>
      <c r="E275" s="24" t="s">
        <v>1343</v>
      </c>
      <c r="F275" t="s">
        <v>1344</v>
      </c>
      <c r="G275" t="s">
        <v>1345</v>
      </c>
      <c r="H275" s="4" t="s">
        <v>2475</v>
      </c>
      <c r="I275" s="2">
        <v>3399272.05</v>
      </c>
      <c r="J275" s="1" t="s">
        <v>450</v>
      </c>
      <c r="K275" s="1" t="s">
        <v>1346</v>
      </c>
      <c r="L275" s="3">
        <v>0.29411764705882354</v>
      </c>
      <c r="M275" s="1">
        <v>0</v>
      </c>
      <c r="N275" s="1" t="s">
        <v>1566</v>
      </c>
    </row>
    <row r="276" spans="1:14" ht="12.75" outlineLevel="2">
      <c r="A276" s="1" t="s">
        <v>1735</v>
      </c>
      <c r="B276" t="s">
        <v>422</v>
      </c>
      <c r="C276" s="21">
        <v>613</v>
      </c>
      <c r="D276" t="s">
        <v>1349</v>
      </c>
      <c r="E276" s="24" t="s">
        <v>419</v>
      </c>
      <c r="F276" t="s">
        <v>420</v>
      </c>
      <c r="G276" t="s">
        <v>421</v>
      </c>
      <c r="H276" s="4" t="s">
        <v>1340</v>
      </c>
      <c r="I276" s="2">
        <v>1218661.03</v>
      </c>
      <c r="J276" s="1" t="s">
        <v>586</v>
      </c>
      <c r="K276" s="1" t="s">
        <v>617</v>
      </c>
      <c r="L276" s="3">
        <v>0.08823529411764706</v>
      </c>
      <c r="M276" s="1">
        <v>100</v>
      </c>
      <c r="N276" s="1" t="s">
        <v>1566</v>
      </c>
    </row>
    <row r="277" spans="3:12" ht="12.75" outlineLevel="1">
      <c r="C277" s="22" t="s">
        <v>505</v>
      </c>
      <c r="H277" s="4"/>
      <c r="I277" s="2">
        <f>SUBTOTAL(9,I274:I276)</f>
        <v>4912926.4799999995</v>
      </c>
      <c r="L277" s="3"/>
    </row>
    <row r="278" spans="1:14" ht="12.75" outlineLevel="2">
      <c r="A278" s="1" t="s">
        <v>1736</v>
      </c>
      <c r="B278" t="s">
        <v>1262</v>
      </c>
      <c r="C278" s="21">
        <v>614</v>
      </c>
      <c r="D278" t="s">
        <v>1263</v>
      </c>
      <c r="E278" s="24" t="s">
        <v>1254</v>
      </c>
      <c r="F278" t="s">
        <v>1255</v>
      </c>
      <c r="G278" t="s">
        <v>1256</v>
      </c>
      <c r="H278" s="4" t="s">
        <v>1257</v>
      </c>
      <c r="I278" s="2">
        <v>188795.8</v>
      </c>
      <c r="J278" s="1" t="s">
        <v>450</v>
      </c>
      <c r="K278" s="1" t="s">
        <v>433</v>
      </c>
      <c r="L278" s="3">
        <v>0.18823529411764706</v>
      </c>
      <c r="M278" s="1">
        <v>0</v>
      </c>
      <c r="N278" s="1" t="s">
        <v>1566</v>
      </c>
    </row>
    <row r="279" spans="1:14" ht="12.75" outlineLevel="2">
      <c r="A279" s="1" t="s">
        <v>1737</v>
      </c>
      <c r="B279" t="s">
        <v>1264</v>
      </c>
      <c r="C279" s="21">
        <v>614</v>
      </c>
      <c r="D279" t="s">
        <v>1263</v>
      </c>
      <c r="E279" s="24" t="s">
        <v>1254</v>
      </c>
      <c r="F279" t="s">
        <v>1255</v>
      </c>
      <c r="G279" t="s">
        <v>1256</v>
      </c>
      <c r="H279" s="4" t="s">
        <v>1257</v>
      </c>
      <c r="I279" s="2">
        <v>1166510.4</v>
      </c>
      <c r="J279" s="1" t="s">
        <v>450</v>
      </c>
      <c r="K279" s="1" t="s">
        <v>433</v>
      </c>
      <c r="L279" s="3">
        <v>0.09411764705882353</v>
      </c>
      <c r="M279" s="1">
        <v>0</v>
      </c>
      <c r="N279" s="1" t="s">
        <v>1566</v>
      </c>
    </row>
    <row r="280" spans="3:12" ht="12.75" outlineLevel="1">
      <c r="C280" s="22" t="s">
        <v>506</v>
      </c>
      <c r="H280" s="4"/>
      <c r="I280" s="2">
        <f>SUBTOTAL(9,I278:I279)</f>
        <v>1355306.2</v>
      </c>
      <c r="L280" s="3"/>
    </row>
    <row r="281" spans="1:14" ht="12.75" outlineLevel="2">
      <c r="A281" s="1" t="s">
        <v>1738</v>
      </c>
      <c r="B281" t="s">
        <v>2371</v>
      </c>
      <c r="C281" s="21">
        <v>1027</v>
      </c>
      <c r="D281" t="s">
        <v>2372</v>
      </c>
      <c r="E281" s="24" t="s">
        <v>2373</v>
      </c>
      <c r="F281" t="s">
        <v>2374</v>
      </c>
      <c r="G281" t="s">
        <v>2375</v>
      </c>
      <c r="H281" s="4" t="s">
        <v>1036</v>
      </c>
      <c r="I281" s="2">
        <v>481429.22</v>
      </c>
      <c r="J281" s="1" t="s">
        <v>442</v>
      </c>
      <c r="K281" s="1" t="s">
        <v>433</v>
      </c>
      <c r="L281" s="3">
        <v>0.48</v>
      </c>
      <c r="M281" s="1">
        <v>0</v>
      </c>
      <c r="N281" s="1" t="s">
        <v>1566</v>
      </c>
    </row>
    <row r="282" spans="1:14" ht="12.75" outlineLevel="2">
      <c r="A282" s="1" t="s">
        <v>1739</v>
      </c>
      <c r="B282" t="s">
        <v>2376</v>
      </c>
      <c r="C282" s="21">
        <v>1027</v>
      </c>
      <c r="D282" t="s">
        <v>2372</v>
      </c>
      <c r="E282" s="24" t="s">
        <v>2373</v>
      </c>
      <c r="F282" t="s">
        <v>2374</v>
      </c>
      <c r="G282" t="s">
        <v>2375</v>
      </c>
      <c r="H282" s="4" t="s">
        <v>1036</v>
      </c>
      <c r="I282" s="2">
        <v>2974601.52</v>
      </c>
      <c r="J282" s="1" t="s">
        <v>442</v>
      </c>
      <c r="K282" s="1" t="s">
        <v>433</v>
      </c>
      <c r="L282" s="3">
        <v>0.24</v>
      </c>
      <c r="M282" s="1">
        <v>0</v>
      </c>
      <c r="N282" s="1" t="s">
        <v>1566</v>
      </c>
    </row>
    <row r="283" spans="1:14" ht="12.75" outlineLevel="2">
      <c r="A283" s="1" t="s">
        <v>1740</v>
      </c>
      <c r="B283" t="s">
        <v>109</v>
      </c>
      <c r="C283" s="21">
        <v>1027</v>
      </c>
      <c r="D283" t="s">
        <v>2372</v>
      </c>
      <c r="E283" s="24" t="s">
        <v>105</v>
      </c>
      <c r="F283" t="s">
        <v>106</v>
      </c>
      <c r="G283" t="s">
        <v>107</v>
      </c>
      <c r="H283" s="4" t="s">
        <v>1010</v>
      </c>
      <c r="I283" s="2">
        <v>11799.7</v>
      </c>
      <c r="J283" s="1" t="s">
        <v>442</v>
      </c>
      <c r="K283" s="1" t="s">
        <v>1799</v>
      </c>
      <c r="L283" s="3">
        <v>0.011764705882352941</v>
      </c>
      <c r="M283" s="1">
        <v>0</v>
      </c>
      <c r="N283" s="1" t="s">
        <v>1566</v>
      </c>
    </row>
    <row r="284" spans="1:14" ht="12.75" outlineLevel="2">
      <c r="A284" s="1" t="s">
        <v>1741</v>
      </c>
      <c r="B284" t="s">
        <v>110</v>
      </c>
      <c r="C284" s="21">
        <v>1027</v>
      </c>
      <c r="D284" t="s">
        <v>2372</v>
      </c>
      <c r="E284" s="24" t="s">
        <v>105</v>
      </c>
      <c r="F284" t="s">
        <v>106</v>
      </c>
      <c r="G284" t="s">
        <v>107</v>
      </c>
      <c r="H284" s="4" t="s">
        <v>1010</v>
      </c>
      <c r="I284" s="2">
        <v>135970.88</v>
      </c>
      <c r="J284" s="1" t="s">
        <v>442</v>
      </c>
      <c r="K284" s="1" t="s">
        <v>1799</v>
      </c>
      <c r="L284" s="3">
        <v>0.011764705882352941</v>
      </c>
      <c r="M284" s="1">
        <v>0</v>
      </c>
      <c r="N284" s="1" t="s">
        <v>1566</v>
      </c>
    </row>
    <row r="285" spans="1:14" ht="12.75" outlineLevel="2">
      <c r="A285" s="1" t="s">
        <v>1742</v>
      </c>
      <c r="B285" t="s">
        <v>1498</v>
      </c>
      <c r="C285" s="21">
        <v>1027</v>
      </c>
      <c r="D285" t="s">
        <v>2372</v>
      </c>
      <c r="E285" s="24" t="s">
        <v>1494</v>
      </c>
      <c r="F285" t="s">
        <v>1495</v>
      </c>
      <c r="G285" t="s">
        <v>603</v>
      </c>
      <c r="H285" s="4" t="s">
        <v>1197</v>
      </c>
      <c r="I285" s="2">
        <v>155854.4</v>
      </c>
      <c r="J285" s="1" t="s">
        <v>442</v>
      </c>
      <c r="K285" s="1" t="s">
        <v>1799</v>
      </c>
      <c r="L285" s="3">
        <v>0.17647058823529413</v>
      </c>
      <c r="M285" s="1">
        <v>0</v>
      </c>
      <c r="N285" s="1" t="s">
        <v>451</v>
      </c>
    </row>
    <row r="286" spans="1:14" ht="12.75" outlineLevel="2">
      <c r="A286" s="1" t="s">
        <v>1743</v>
      </c>
      <c r="B286" t="s">
        <v>1499</v>
      </c>
      <c r="C286" s="21">
        <v>1027</v>
      </c>
      <c r="D286" t="s">
        <v>2372</v>
      </c>
      <c r="E286" s="24" t="s">
        <v>1494</v>
      </c>
      <c r="F286" t="s">
        <v>1495</v>
      </c>
      <c r="G286" t="s">
        <v>603</v>
      </c>
      <c r="H286" s="4" t="s">
        <v>1197</v>
      </c>
      <c r="I286" s="2">
        <v>959656.5</v>
      </c>
      <c r="J286" s="1" t="s">
        <v>442</v>
      </c>
      <c r="K286" s="1" t="s">
        <v>1500</v>
      </c>
      <c r="L286" s="3">
        <v>0.08823529411764706</v>
      </c>
      <c r="M286" s="1">
        <v>0</v>
      </c>
      <c r="N286" s="1" t="s">
        <v>451</v>
      </c>
    </row>
    <row r="287" spans="1:14" ht="12.75" outlineLevel="2">
      <c r="A287" s="1" t="s">
        <v>1744</v>
      </c>
      <c r="B287" t="s">
        <v>1537</v>
      </c>
      <c r="C287" s="21">
        <v>1027</v>
      </c>
      <c r="D287" t="s">
        <v>2372</v>
      </c>
      <c r="E287" s="24" t="s">
        <v>1533</v>
      </c>
      <c r="F287" t="s">
        <v>1534</v>
      </c>
      <c r="G287" t="s">
        <v>1535</v>
      </c>
      <c r="H287" s="4" t="s">
        <v>1088</v>
      </c>
      <c r="I287" s="2">
        <v>88498</v>
      </c>
      <c r="J287" s="1" t="s">
        <v>442</v>
      </c>
      <c r="K287" s="1" t="s">
        <v>1799</v>
      </c>
      <c r="L287" s="3">
        <v>0.08823529411764706</v>
      </c>
      <c r="M287" s="1">
        <v>0</v>
      </c>
      <c r="N287" s="1" t="s">
        <v>1566</v>
      </c>
    </row>
    <row r="288" spans="1:14" ht="12.75" outlineLevel="2">
      <c r="A288" s="1" t="s">
        <v>1745</v>
      </c>
      <c r="B288" t="s">
        <v>1538</v>
      </c>
      <c r="C288" s="21">
        <v>1027</v>
      </c>
      <c r="D288" t="s">
        <v>2372</v>
      </c>
      <c r="E288" s="24" t="s">
        <v>1533</v>
      </c>
      <c r="F288" t="s">
        <v>1534</v>
      </c>
      <c r="G288" t="s">
        <v>1535</v>
      </c>
      <c r="H288" s="4" t="s">
        <v>1088</v>
      </c>
      <c r="I288" s="2">
        <v>1019781.57</v>
      </c>
      <c r="J288" s="1" t="s">
        <v>442</v>
      </c>
      <c r="K288" s="1" t="s">
        <v>1799</v>
      </c>
      <c r="L288" s="3">
        <v>0.08823529411764706</v>
      </c>
      <c r="M288" s="1">
        <v>0</v>
      </c>
      <c r="N288" s="1" t="s">
        <v>1566</v>
      </c>
    </row>
    <row r="289" spans="1:14" ht="12.75" outlineLevel="2">
      <c r="A289" s="1" t="s">
        <v>1746</v>
      </c>
      <c r="B289" t="s">
        <v>1994</v>
      </c>
      <c r="C289" s="21">
        <v>1027</v>
      </c>
      <c r="D289" t="s">
        <v>2372</v>
      </c>
      <c r="E289" s="24" t="s">
        <v>2373</v>
      </c>
      <c r="F289" t="s">
        <v>2374</v>
      </c>
      <c r="G289" t="s">
        <v>1993</v>
      </c>
      <c r="H289" s="4" t="s">
        <v>1036</v>
      </c>
      <c r="I289" s="2">
        <v>3902790.22</v>
      </c>
      <c r="J289" s="1" t="s">
        <v>442</v>
      </c>
      <c r="K289" s="1" t="s">
        <v>1844</v>
      </c>
      <c r="L289" s="3">
        <v>0.26941176470588235</v>
      </c>
      <c r="M289" s="1">
        <v>596</v>
      </c>
      <c r="N289" s="1" t="s">
        <v>451</v>
      </c>
    </row>
    <row r="290" spans="3:12" ht="12.75" outlineLevel="1">
      <c r="C290" s="22" t="s">
        <v>507</v>
      </c>
      <c r="H290" s="4"/>
      <c r="I290" s="2">
        <f>SUBTOTAL(9,I281:I289)</f>
        <v>9730382.010000002</v>
      </c>
      <c r="L290" s="3"/>
    </row>
    <row r="291" spans="1:14" ht="12.75" outlineLevel="2">
      <c r="A291" s="1" t="s">
        <v>1747</v>
      </c>
      <c r="B291" t="s">
        <v>1250</v>
      </c>
      <c r="C291" s="21">
        <v>1187</v>
      </c>
      <c r="D291" t="s">
        <v>1251</v>
      </c>
      <c r="E291" s="24" t="s">
        <v>1243</v>
      </c>
      <c r="F291" t="s">
        <v>1244</v>
      </c>
      <c r="G291" t="s">
        <v>1245</v>
      </c>
      <c r="H291" s="4" t="s">
        <v>1053</v>
      </c>
      <c r="I291" s="2">
        <v>88498</v>
      </c>
      <c r="J291" s="1" t="s">
        <v>450</v>
      </c>
      <c r="K291" s="1" t="s">
        <v>433</v>
      </c>
      <c r="L291" s="3">
        <v>0.08823529411764706</v>
      </c>
      <c r="M291" s="1">
        <v>0</v>
      </c>
      <c r="N291" s="1" t="s">
        <v>1566</v>
      </c>
    </row>
    <row r="292" spans="1:14" ht="12.75" outlineLevel="2">
      <c r="A292" s="1" t="s">
        <v>1748</v>
      </c>
      <c r="B292" t="s">
        <v>1252</v>
      </c>
      <c r="C292" s="21">
        <v>1187</v>
      </c>
      <c r="D292" t="s">
        <v>1251</v>
      </c>
      <c r="E292" s="24" t="s">
        <v>1243</v>
      </c>
      <c r="F292" t="s">
        <v>1244</v>
      </c>
      <c r="G292" t="s">
        <v>1245</v>
      </c>
      <c r="H292" s="4" t="s">
        <v>1053</v>
      </c>
      <c r="I292" s="2">
        <v>546801.75</v>
      </c>
      <c r="J292" s="1" t="s">
        <v>450</v>
      </c>
      <c r="K292" s="1" t="s">
        <v>433</v>
      </c>
      <c r="L292" s="3">
        <v>0.04411764705882353</v>
      </c>
      <c r="M292" s="1">
        <v>0</v>
      </c>
      <c r="N292" s="1" t="s">
        <v>1566</v>
      </c>
    </row>
    <row r="293" spans="1:14" ht="12.75" outlineLevel="2">
      <c r="A293" s="1" t="s">
        <v>1749</v>
      </c>
      <c r="B293" t="s">
        <v>2436</v>
      </c>
      <c r="C293" s="21">
        <v>1187</v>
      </c>
      <c r="D293" t="s">
        <v>1251</v>
      </c>
      <c r="E293" s="24" t="s">
        <v>2438</v>
      </c>
      <c r="F293" t="s">
        <v>2439</v>
      </c>
      <c r="G293" t="s">
        <v>2440</v>
      </c>
      <c r="H293" s="4" t="s">
        <v>1045</v>
      </c>
      <c r="I293" s="2">
        <v>328032.62</v>
      </c>
      <c r="J293" s="1" t="s">
        <v>450</v>
      </c>
      <c r="K293" s="1" t="s">
        <v>433</v>
      </c>
      <c r="L293" s="3">
        <v>0.3270588235294118</v>
      </c>
      <c r="M293" s="1">
        <v>0</v>
      </c>
      <c r="N293" s="1" t="s">
        <v>1566</v>
      </c>
    </row>
    <row r="294" spans="1:14" ht="12.75" outlineLevel="2">
      <c r="A294" s="1" t="s">
        <v>1750</v>
      </c>
      <c r="B294" t="s">
        <v>2441</v>
      </c>
      <c r="C294" s="21">
        <v>1187</v>
      </c>
      <c r="D294" t="s">
        <v>1251</v>
      </c>
      <c r="E294" s="24" t="s">
        <v>2438</v>
      </c>
      <c r="F294" t="s">
        <v>2439</v>
      </c>
      <c r="G294" t="s">
        <v>2440</v>
      </c>
      <c r="H294" s="4" t="s">
        <v>1045</v>
      </c>
      <c r="I294" s="2">
        <v>2026811.82</v>
      </c>
      <c r="J294" s="1" t="s">
        <v>450</v>
      </c>
      <c r="K294" s="1" t="s">
        <v>433</v>
      </c>
      <c r="L294" s="3">
        <v>0.1635294117647059</v>
      </c>
      <c r="M294" s="1">
        <v>0</v>
      </c>
      <c r="N294" s="1" t="s">
        <v>1566</v>
      </c>
    </row>
    <row r="295" spans="1:14" ht="12.75" outlineLevel="2">
      <c r="A295" s="1" t="s">
        <v>1751</v>
      </c>
      <c r="B295" t="s">
        <v>2025</v>
      </c>
      <c r="C295" s="21">
        <v>1187</v>
      </c>
      <c r="D295" t="s">
        <v>1251</v>
      </c>
      <c r="E295" s="24" t="s">
        <v>2026</v>
      </c>
      <c r="F295" t="s">
        <v>2027</v>
      </c>
      <c r="G295" t="s">
        <v>2028</v>
      </c>
      <c r="H295" s="4" t="s">
        <v>1045</v>
      </c>
      <c r="I295" s="2">
        <v>2612543.27</v>
      </c>
      <c r="J295" s="1" t="s">
        <v>450</v>
      </c>
      <c r="K295" s="1" t="s">
        <v>1844</v>
      </c>
      <c r="L295" s="3">
        <v>0</v>
      </c>
      <c r="M295" s="1">
        <v>917</v>
      </c>
      <c r="N295" s="1" t="s">
        <v>1566</v>
      </c>
    </row>
    <row r="296" spans="3:12" ht="12.75" outlineLevel="1">
      <c r="C296" s="22" t="s">
        <v>508</v>
      </c>
      <c r="H296" s="4"/>
      <c r="I296" s="2">
        <f>SUBTOTAL(9,I291:I295)</f>
        <v>5602687.46</v>
      </c>
      <c r="L296" s="3"/>
    </row>
    <row r="297" spans="1:14" ht="12.75" outlineLevel="2">
      <c r="A297" s="1" t="s">
        <v>1752</v>
      </c>
      <c r="B297" t="s">
        <v>874</v>
      </c>
      <c r="C297" s="21">
        <v>1326</v>
      </c>
      <c r="D297" s="10" t="s">
        <v>128</v>
      </c>
      <c r="E297" s="24" t="s">
        <v>875</v>
      </c>
      <c r="F297" t="s">
        <v>876</v>
      </c>
      <c r="G297" t="s">
        <v>877</v>
      </c>
      <c r="H297" s="4" t="s">
        <v>878</v>
      </c>
      <c r="I297" s="2">
        <v>530988.1</v>
      </c>
      <c r="J297" s="1" t="s">
        <v>450</v>
      </c>
      <c r="K297" s="1" t="s">
        <v>433</v>
      </c>
      <c r="L297" s="3">
        <v>0.5294117647058824</v>
      </c>
      <c r="M297" s="1">
        <v>0</v>
      </c>
      <c r="N297" s="1" t="s">
        <v>1566</v>
      </c>
    </row>
    <row r="298" spans="1:14" ht="12.75" outlineLevel="2">
      <c r="A298" s="1" t="s">
        <v>1753</v>
      </c>
      <c r="B298" t="s">
        <v>879</v>
      </c>
      <c r="C298" s="21">
        <v>1326</v>
      </c>
      <c r="D298" s="10" t="s">
        <v>128</v>
      </c>
      <c r="E298" s="24" t="s">
        <v>875</v>
      </c>
      <c r="F298" t="s">
        <v>876</v>
      </c>
      <c r="G298" t="s">
        <v>877</v>
      </c>
      <c r="H298" s="4" t="s">
        <v>878</v>
      </c>
      <c r="I298" s="2">
        <v>3280810.5</v>
      </c>
      <c r="J298" s="1" t="s">
        <v>450</v>
      </c>
      <c r="K298" s="1" t="s">
        <v>433</v>
      </c>
      <c r="L298" s="3">
        <v>0.2647058823529412</v>
      </c>
      <c r="M298" s="1">
        <v>0</v>
      </c>
      <c r="N298" s="1" t="s">
        <v>1566</v>
      </c>
    </row>
    <row r="299" spans="1:14" ht="12.75" outlineLevel="2">
      <c r="A299" s="1" t="s">
        <v>1754</v>
      </c>
      <c r="B299" t="s">
        <v>1544</v>
      </c>
      <c r="C299" s="21">
        <v>1326</v>
      </c>
      <c r="D299" s="10" t="s">
        <v>128</v>
      </c>
      <c r="E299" s="24" t="s">
        <v>1540</v>
      </c>
      <c r="F299" t="s">
        <v>1541</v>
      </c>
      <c r="G299" t="s">
        <v>1542</v>
      </c>
      <c r="H299" s="4" t="s">
        <v>1031</v>
      </c>
      <c r="I299" s="2">
        <v>130962.8</v>
      </c>
      <c r="J299" s="1" t="s">
        <v>450</v>
      </c>
      <c r="K299" s="1" t="s">
        <v>1799</v>
      </c>
      <c r="L299" s="3">
        <v>0.11764705882352941</v>
      </c>
      <c r="M299" s="1">
        <v>0</v>
      </c>
      <c r="N299" s="1" t="s">
        <v>434</v>
      </c>
    </row>
    <row r="300" spans="3:12" ht="12.75" outlineLevel="1">
      <c r="C300" s="22" t="s">
        <v>509</v>
      </c>
      <c r="H300" s="4"/>
      <c r="I300" s="2">
        <f>SUBTOTAL(9,I297:I299)</f>
        <v>3942761.4</v>
      </c>
      <c r="L300" s="3"/>
    </row>
    <row r="301" spans="1:14" ht="12.75" outlineLevel="2">
      <c r="A301" s="1" t="s">
        <v>1755</v>
      </c>
      <c r="B301" t="s">
        <v>982</v>
      </c>
      <c r="C301" s="21">
        <v>1481</v>
      </c>
      <c r="D301" t="s">
        <v>983</v>
      </c>
      <c r="E301" s="24" t="s">
        <v>979</v>
      </c>
      <c r="F301" t="s">
        <v>980</v>
      </c>
      <c r="G301" t="s">
        <v>981</v>
      </c>
      <c r="H301" s="4" t="s">
        <v>920</v>
      </c>
      <c r="I301" s="2">
        <v>9915338.4</v>
      </c>
      <c r="J301" s="1" t="s">
        <v>688</v>
      </c>
      <c r="K301" s="1" t="s">
        <v>1844</v>
      </c>
      <c r="L301" s="3">
        <v>0.8</v>
      </c>
      <c r="M301" s="1">
        <v>0</v>
      </c>
      <c r="N301" s="1" t="s">
        <v>1566</v>
      </c>
    </row>
    <row r="302" spans="3:12" ht="12.75" outlineLevel="1">
      <c r="C302" s="22" t="s">
        <v>510</v>
      </c>
      <c r="H302" s="4"/>
      <c r="I302" s="2">
        <f>SUBTOTAL(9,I301:I301)</f>
        <v>9915338.4</v>
      </c>
      <c r="L302" s="3"/>
    </row>
    <row r="303" spans="1:14" ht="12.75" outlineLevel="2">
      <c r="A303" s="1" t="s">
        <v>1756</v>
      </c>
      <c r="B303" t="s">
        <v>1501</v>
      </c>
      <c r="C303" s="21">
        <v>1513</v>
      </c>
      <c r="D303" t="s">
        <v>1502</v>
      </c>
      <c r="E303" s="24" t="s">
        <v>1494</v>
      </c>
      <c r="F303" t="s">
        <v>1495</v>
      </c>
      <c r="G303" t="s">
        <v>603</v>
      </c>
      <c r="H303" s="4" t="s">
        <v>1197</v>
      </c>
      <c r="I303" s="2">
        <v>51951.5</v>
      </c>
      <c r="J303" s="1" t="s">
        <v>450</v>
      </c>
      <c r="K303" s="1" t="s">
        <v>1503</v>
      </c>
      <c r="L303" s="3">
        <v>0.058823529411764705</v>
      </c>
      <c r="M303" s="1">
        <v>0</v>
      </c>
      <c r="N303" s="1" t="s">
        <v>451</v>
      </c>
    </row>
    <row r="304" spans="1:14" ht="12.75" outlineLevel="2">
      <c r="A304" s="1" t="s">
        <v>1757</v>
      </c>
      <c r="B304" t="s">
        <v>1504</v>
      </c>
      <c r="C304" s="21">
        <v>1513</v>
      </c>
      <c r="D304" t="s">
        <v>1502</v>
      </c>
      <c r="E304" s="24" t="s">
        <v>1494</v>
      </c>
      <c r="F304" t="s">
        <v>1495</v>
      </c>
      <c r="G304" t="s">
        <v>603</v>
      </c>
      <c r="H304" s="4" t="s">
        <v>1197</v>
      </c>
      <c r="I304" s="2">
        <v>595143.68</v>
      </c>
      <c r="J304" s="1" t="s">
        <v>450</v>
      </c>
      <c r="K304" s="1" t="s">
        <v>1503</v>
      </c>
      <c r="L304" s="3">
        <v>0.058823529411764705</v>
      </c>
      <c r="M304" s="1">
        <v>0</v>
      </c>
      <c r="N304" s="1" t="s">
        <v>451</v>
      </c>
    </row>
    <row r="305" spans="1:14" ht="12.75" outlineLevel="2">
      <c r="A305" s="1" t="s">
        <v>1758</v>
      </c>
      <c r="B305" t="s">
        <v>2016</v>
      </c>
      <c r="C305" s="21">
        <v>1513</v>
      </c>
      <c r="D305" t="s">
        <v>1502</v>
      </c>
      <c r="E305" s="24" t="s">
        <v>2012</v>
      </c>
      <c r="F305" t="s">
        <v>2013</v>
      </c>
      <c r="G305" t="s">
        <v>2014</v>
      </c>
      <c r="H305" s="4" t="s">
        <v>1257</v>
      </c>
      <c r="I305" s="2">
        <v>397303.06</v>
      </c>
      <c r="J305" s="1" t="s">
        <v>450</v>
      </c>
      <c r="K305" s="1" t="s">
        <v>617</v>
      </c>
      <c r="L305" s="3">
        <v>0.03705882352941176</v>
      </c>
      <c r="M305" s="1">
        <v>0</v>
      </c>
      <c r="N305" s="1" t="s">
        <v>1566</v>
      </c>
    </row>
    <row r="306" spans="3:12" ht="12.75" outlineLevel="1">
      <c r="C306" s="22" t="s">
        <v>511</v>
      </c>
      <c r="H306" s="4"/>
      <c r="I306" s="2">
        <f>SUBTOTAL(9,I303:I305)</f>
        <v>1044398.24</v>
      </c>
      <c r="L306" s="3"/>
    </row>
    <row r="307" spans="1:14" ht="12.75" outlineLevel="2">
      <c r="A307" s="1" t="s">
        <v>1759</v>
      </c>
      <c r="B307" t="s">
        <v>1556</v>
      </c>
      <c r="C307" s="21">
        <v>1540</v>
      </c>
      <c r="D307" t="s">
        <v>1557</v>
      </c>
      <c r="E307" s="24" t="s">
        <v>466</v>
      </c>
      <c r="F307" t="s">
        <v>467</v>
      </c>
      <c r="G307" t="s">
        <v>468</v>
      </c>
      <c r="H307" s="4" t="s">
        <v>469</v>
      </c>
      <c r="I307" s="2">
        <v>332489.3</v>
      </c>
      <c r="J307" s="1" t="s">
        <v>1558</v>
      </c>
      <c r="K307" s="1" t="s">
        <v>433</v>
      </c>
      <c r="L307" s="3">
        <v>0.3764705882352941</v>
      </c>
      <c r="M307" s="1">
        <v>0</v>
      </c>
      <c r="N307" s="1" t="s">
        <v>451</v>
      </c>
    </row>
    <row r="308" spans="1:14" ht="12.75" outlineLevel="2">
      <c r="A308" s="1" t="s">
        <v>1760</v>
      </c>
      <c r="B308" t="s">
        <v>1559</v>
      </c>
      <c r="C308" s="21">
        <v>1540</v>
      </c>
      <c r="D308" t="s">
        <v>1557</v>
      </c>
      <c r="E308" s="24" t="s">
        <v>466</v>
      </c>
      <c r="F308" t="s">
        <v>467</v>
      </c>
      <c r="G308" t="s">
        <v>468</v>
      </c>
      <c r="H308" s="4" t="s">
        <v>469</v>
      </c>
      <c r="I308" s="2">
        <v>2047267.2</v>
      </c>
      <c r="J308" s="1" t="s">
        <v>1558</v>
      </c>
      <c r="K308" s="1" t="s">
        <v>433</v>
      </c>
      <c r="L308" s="3">
        <v>0.18823529411764706</v>
      </c>
      <c r="M308" s="1">
        <v>0</v>
      </c>
      <c r="N308" s="1" t="s">
        <v>451</v>
      </c>
    </row>
    <row r="309" spans="1:14" ht="12.75" outlineLevel="2">
      <c r="A309" s="1" t="s">
        <v>1761</v>
      </c>
      <c r="B309" t="s">
        <v>1576</v>
      </c>
      <c r="C309" s="21">
        <v>1540</v>
      </c>
      <c r="D309" t="s">
        <v>1557</v>
      </c>
      <c r="E309" s="24" t="s">
        <v>1561</v>
      </c>
      <c r="F309" t="s">
        <v>1562</v>
      </c>
      <c r="G309" t="s">
        <v>1563</v>
      </c>
      <c r="H309" s="4" t="s">
        <v>1564</v>
      </c>
      <c r="I309" s="2">
        <v>335112.46</v>
      </c>
      <c r="J309" s="1" t="s">
        <v>450</v>
      </c>
      <c r="K309" s="1" t="s">
        <v>433</v>
      </c>
      <c r="L309" s="3">
        <v>0.3341176470588235</v>
      </c>
      <c r="M309" s="1">
        <v>0</v>
      </c>
      <c r="N309" s="1" t="s">
        <v>1566</v>
      </c>
    </row>
    <row r="310" spans="1:14" ht="12.75" outlineLevel="2">
      <c r="A310" s="1" t="s">
        <v>1762</v>
      </c>
      <c r="B310" t="s">
        <v>1577</v>
      </c>
      <c r="C310" s="21">
        <v>1540</v>
      </c>
      <c r="D310" t="s">
        <v>1557</v>
      </c>
      <c r="E310" s="24" t="s">
        <v>1561</v>
      </c>
      <c r="F310" t="s">
        <v>1562</v>
      </c>
      <c r="G310" t="s">
        <v>1563</v>
      </c>
      <c r="H310" s="4" t="s">
        <v>1564</v>
      </c>
      <c r="I310" s="2">
        <v>2070555.96</v>
      </c>
      <c r="J310" s="1" t="s">
        <v>450</v>
      </c>
      <c r="K310" s="1" t="s">
        <v>433</v>
      </c>
      <c r="L310" s="3">
        <v>0.16705882352941176</v>
      </c>
      <c r="M310" s="1">
        <v>0</v>
      </c>
      <c r="N310" s="1" t="s">
        <v>1566</v>
      </c>
    </row>
    <row r="311" spans="1:14" ht="12.75" outlineLevel="2">
      <c r="A311" s="1" t="s">
        <v>1763</v>
      </c>
      <c r="B311" t="s">
        <v>585</v>
      </c>
      <c r="C311" s="21">
        <v>1540</v>
      </c>
      <c r="D311" t="s">
        <v>1557</v>
      </c>
      <c r="E311" s="24" t="s">
        <v>580</v>
      </c>
      <c r="F311" t="s">
        <v>581</v>
      </c>
      <c r="G311" t="s">
        <v>582</v>
      </c>
      <c r="H311" s="4" t="s">
        <v>1623</v>
      </c>
      <c r="I311" s="2">
        <v>523851.2</v>
      </c>
      <c r="J311" s="1" t="s">
        <v>586</v>
      </c>
      <c r="K311" s="1" t="s">
        <v>433</v>
      </c>
      <c r="L311" s="3">
        <v>0.47058823529411764</v>
      </c>
      <c r="M311" s="1">
        <v>0</v>
      </c>
      <c r="N311" s="1" t="s">
        <v>434</v>
      </c>
    </row>
    <row r="312" spans="1:14" ht="12.75" outlineLevel="2">
      <c r="A312" s="1" t="s">
        <v>1764</v>
      </c>
      <c r="B312" t="s">
        <v>587</v>
      </c>
      <c r="C312" s="21">
        <v>1540</v>
      </c>
      <c r="D312" t="s">
        <v>1557</v>
      </c>
      <c r="E312" s="24" t="s">
        <v>580</v>
      </c>
      <c r="F312" t="s">
        <v>581</v>
      </c>
      <c r="G312" t="s">
        <v>582</v>
      </c>
      <c r="H312" s="4" t="s">
        <v>1623</v>
      </c>
      <c r="I312" s="2">
        <v>3244956</v>
      </c>
      <c r="J312" s="1" t="s">
        <v>586</v>
      </c>
      <c r="K312" s="1" t="s">
        <v>433</v>
      </c>
      <c r="L312" s="3">
        <v>0.23529411764705882</v>
      </c>
      <c r="M312" s="1">
        <v>0</v>
      </c>
      <c r="N312" s="1" t="s">
        <v>434</v>
      </c>
    </row>
    <row r="313" spans="1:14" ht="12.75" outlineLevel="2">
      <c r="A313" s="1" t="s">
        <v>1765</v>
      </c>
      <c r="B313" t="s">
        <v>1848</v>
      </c>
      <c r="C313" s="21">
        <v>1540</v>
      </c>
      <c r="D313" t="s">
        <v>1557</v>
      </c>
      <c r="E313" s="24" t="s">
        <v>1841</v>
      </c>
      <c r="F313" t="s">
        <v>1842</v>
      </c>
      <c r="G313" t="s">
        <v>1843</v>
      </c>
      <c r="H313" s="4" t="s">
        <v>1834</v>
      </c>
      <c r="I313" s="2">
        <v>3282347.7</v>
      </c>
      <c r="J313" s="1" t="s">
        <v>450</v>
      </c>
      <c r="K313" s="1" t="s">
        <v>1844</v>
      </c>
      <c r="L313" s="3">
        <v>0.2858823529411765</v>
      </c>
      <c r="M313" s="1">
        <v>0</v>
      </c>
      <c r="N313" s="1" t="s">
        <v>1566</v>
      </c>
    </row>
    <row r="314" spans="1:14" ht="12.75" outlineLevel="2">
      <c r="A314" s="1" t="s">
        <v>1766</v>
      </c>
      <c r="B314" t="s">
        <v>618</v>
      </c>
      <c r="C314" s="21">
        <v>1540</v>
      </c>
      <c r="D314" t="s">
        <v>1557</v>
      </c>
      <c r="E314" s="24" t="s">
        <v>613</v>
      </c>
      <c r="F314" t="s">
        <v>614</v>
      </c>
      <c r="G314" t="s">
        <v>615</v>
      </c>
      <c r="H314" s="4" t="s">
        <v>616</v>
      </c>
      <c r="I314" s="2">
        <v>536043.85</v>
      </c>
      <c r="J314" s="1" t="s">
        <v>450</v>
      </c>
      <c r="K314" s="1" t="s">
        <v>617</v>
      </c>
      <c r="L314" s="3">
        <v>0.05</v>
      </c>
      <c r="M314" s="1">
        <v>0</v>
      </c>
      <c r="N314" s="1" t="s">
        <v>1566</v>
      </c>
    </row>
    <row r="315" spans="1:14" ht="12.75" outlineLevel="2">
      <c r="A315" s="1" t="s">
        <v>1767</v>
      </c>
      <c r="B315" t="s">
        <v>698</v>
      </c>
      <c r="C315" s="21">
        <v>1540</v>
      </c>
      <c r="D315" t="s">
        <v>1557</v>
      </c>
      <c r="E315" s="24" t="s">
        <v>1561</v>
      </c>
      <c r="F315" t="s">
        <v>1562</v>
      </c>
      <c r="G315" t="s">
        <v>694</v>
      </c>
      <c r="H315" s="4" t="s">
        <v>616</v>
      </c>
      <c r="I315" s="2">
        <v>621349.8</v>
      </c>
      <c r="J315" s="1" t="s">
        <v>450</v>
      </c>
      <c r="K315" s="1" t="s">
        <v>1844</v>
      </c>
      <c r="L315" s="3">
        <v>0.05411764705882353</v>
      </c>
      <c r="M315" s="1">
        <v>0</v>
      </c>
      <c r="N315" s="1" t="s">
        <v>1566</v>
      </c>
    </row>
    <row r="316" spans="1:14" ht="12.75" outlineLevel="2">
      <c r="A316" s="1" t="s">
        <v>1768</v>
      </c>
      <c r="B316" t="s">
        <v>943</v>
      </c>
      <c r="C316" s="21">
        <v>1540</v>
      </c>
      <c r="D316" t="s">
        <v>1557</v>
      </c>
      <c r="E316" s="24" t="s">
        <v>944</v>
      </c>
      <c r="F316" t="s">
        <v>945</v>
      </c>
      <c r="G316" t="s">
        <v>946</v>
      </c>
      <c r="H316" s="4" t="s">
        <v>947</v>
      </c>
      <c r="I316" s="2">
        <v>4099158.74</v>
      </c>
      <c r="J316" s="1" t="s">
        <v>432</v>
      </c>
      <c r="K316" s="1" t="s">
        <v>617</v>
      </c>
      <c r="L316" s="3">
        <v>0.38235294117647056</v>
      </c>
      <c r="M316" s="1">
        <v>0</v>
      </c>
      <c r="N316" s="1" t="s">
        <v>1566</v>
      </c>
    </row>
    <row r="317" spans="3:12" ht="12.75" outlineLevel="1">
      <c r="C317" s="22" t="s">
        <v>512</v>
      </c>
      <c r="H317" s="4"/>
      <c r="I317" s="2">
        <f>SUBTOTAL(9,I307:I316)</f>
        <v>17093132.21</v>
      </c>
      <c r="L317" s="3"/>
    </row>
    <row r="318" spans="1:14" ht="12.75" outlineLevel="2">
      <c r="A318" s="1" t="s">
        <v>1769</v>
      </c>
      <c r="B318" t="s">
        <v>1302</v>
      </c>
      <c r="C318" s="21">
        <v>1600</v>
      </c>
      <c r="D318" t="s">
        <v>1303</v>
      </c>
      <c r="E318" s="24" t="s">
        <v>1304</v>
      </c>
      <c r="F318" t="s">
        <v>1305</v>
      </c>
      <c r="G318" t="s">
        <v>1306</v>
      </c>
      <c r="H318" s="4" t="s">
        <v>1307</v>
      </c>
      <c r="I318" s="2">
        <v>788930.8</v>
      </c>
      <c r="J318" s="1" t="s">
        <v>688</v>
      </c>
      <c r="K318" s="1" t="s">
        <v>433</v>
      </c>
      <c r="L318" s="3">
        <v>1</v>
      </c>
      <c r="M318" s="1">
        <v>0</v>
      </c>
      <c r="N318" s="1" t="s">
        <v>2171</v>
      </c>
    </row>
    <row r="319" spans="1:14" ht="12.75" outlineLevel="2">
      <c r="A319" s="1" t="s">
        <v>1770</v>
      </c>
      <c r="B319" t="s">
        <v>1308</v>
      </c>
      <c r="C319" s="21">
        <v>1600</v>
      </c>
      <c r="D319" t="s">
        <v>1303</v>
      </c>
      <c r="E319" s="24" t="s">
        <v>1304</v>
      </c>
      <c r="F319" t="s">
        <v>1305</v>
      </c>
      <c r="G319" t="s">
        <v>1306</v>
      </c>
      <c r="H319" s="4" t="s">
        <v>1307</v>
      </c>
      <c r="I319" s="2">
        <v>4840869</v>
      </c>
      <c r="J319" s="1" t="s">
        <v>688</v>
      </c>
      <c r="K319" s="1" t="s">
        <v>433</v>
      </c>
      <c r="L319" s="3">
        <v>0.5</v>
      </c>
      <c r="M319" s="1">
        <v>0</v>
      </c>
      <c r="N319" s="1" t="s">
        <v>2171</v>
      </c>
    </row>
    <row r="320" spans="3:12" ht="12.75" outlineLevel="1">
      <c r="C320" s="22" t="s">
        <v>513</v>
      </c>
      <c r="H320" s="4"/>
      <c r="I320" s="2">
        <f>SUBTOTAL(9,I318:I319)</f>
        <v>5629799.8</v>
      </c>
      <c r="L320" s="3"/>
    </row>
    <row r="321" spans="1:14" ht="12.75" outlineLevel="2">
      <c r="A321" s="1" t="s">
        <v>1771</v>
      </c>
      <c r="B321" t="s">
        <v>2184</v>
      </c>
      <c r="C321" s="21">
        <v>1608</v>
      </c>
      <c r="D321" t="s">
        <v>2185</v>
      </c>
      <c r="E321" s="24" t="s">
        <v>2186</v>
      </c>
      <c r="F321" t="s">
        <v>2187</v>
      </c>
      <c r="G321" t="s">
        <v>658</v>
      </c>
      <c r="H321" s="4" t="s">
        <v>2188</v>
      </c>
      <c r="I321" s="2">
        <v>185631.3</v>
      </c>
      <c r="J321" s="1" t="s">
        <v>450</v>
      </c>
      <c r="K321" s="1" t="s">
        <v>433</v>
      </c>
      <c r="L321" s="3">
        <v>0.23529411764705882</v>
      </c>
      <c r="M321" s="1">
        <v>0</v>
      </c>
      <c r="N321" s="1" t="s">
        <v>2171</v>
      </c>
    </row>
    <row r="322" spans="1:14" ht="12.75" outlineLevel="2">
      <c r="A322" s="1" t="s">
        <v>1772</v>
      </c>
      <c r="B322" t="s">
        <v>2189</v>
      </c>
      <c r="C322" s="21">
        <v>1608</v>
      </c>
      <c r="D322" t="s">
        <v>2185</v>
      </c>
      <c r="E322" s="24" t="s">
        <v>2190</v>
      </c>
      <c r="F322" t="s">
        <v>2191</v>
      </c>
      <c r="G322" t="s">
        <v>658</v>
      </c>
      <c r="H322" s="4" t="s">
        <v>2188</v>
      </c>
      <c r="I322" s="2">
        <v>1139028</v>
      </c>
      <c r="J322" s="1" t="s">
        <v>450</v>
      </c>
      <c r="K322" s="1" t="s">
        <v>433</v>
      </c>
      <c r="L322" s="3">
        <v>0.11764705882352941</v>
      </c>
      <c r="M322" s="1">
        <v>0</v>
      </c>
      <c r="N322" s="1" t="s">
        <v>2171</v>
      </c>
    </row>
    <row r="323" spans="3:12" ht="12.75" outlineLevel="1">
      <c r="C323" s="22" t="s">
        <v>514</v>
      </c>
      <c r="H323" s="4"/>
      <c r="I323" s="2">
        <f>SUBTOTAL(9,I321:I322)</f>
        <v>1324659.3</v>
      </c>
      <c r="L323" s="3"/>
    </row>
    <row r="324" spans="1:14" ht="12.75" outlineLevel="2">
      <c r="A324" s="1" t="s">
        <v>1773</v>
      </c>
      <c r="B324" t="s">
        <v>1269</v>
      </c>
      <c r="C324" s="21">
        <v>1613</v>
      </c>
      <c r="D324" t="s">
        <v>1270</v>
      </c>
      <c r="E324" s="24" t="s">
        <v>1266</v>
      </c>
      <c r="F324" t="s">
        <v>1267</v>
      </c>
      <c r="G324" t="s">
        <v>599</v>
      </c>
      <c r="H324" s="4" t="s">
        <v>1257</v>
      </c>
      <c r="I324" s="2">
        <v>236034.9</v>
      </c>
      <c r="J324" s="1" t="s">
        <v>450</v>
      </c>
      <c r="K324" s="1" t="s">
        <v>433</v>
      </c>
      <c r="L324" s="3">
        <v>0.21176470588235294</v>
      </c>
      <c r="M324" s="1">
        <v>100</v>
      </c>
      <c r="N324" s="1" t="s">
        <v>1566</v>
      </c>
    </row>
    <row r="325" spans="1:14" ht="12.75" outlineLevel="2">
      <c r="A325" s="1" t="s">
        <v>1774</v>
      </c>
      <c r="B325" t="s">
        <v>1271</v>
      </c>
      <c r="C325" s="21">
        <v>1613</v>
      </c>
      <c r="D325" t="s">
        <v>1270</v>
      </c>
      <c r="E325" s="24" t="s">
        <v>1266</v>
      </c>
      <c r="F325" t="s">
        <v>1267</v>
      </c>
      <c r="G325" t="s">
        <v>599</v>
      </c>
      <c r="H325" s="4" t="s">
        <v>1257</v>
      </c>
      <c r="I325" s="2">
        <v>1462094.7</v>
      </c>
      <c r="J325" s="1" t="s">
        <v>450</v>
      </c>
      <c r="K325" s="1" t="s">
        <v>433</v>
      </c>
      <c r="L325" s="3">
        <v>0.10588235294117647</v>
      </c>
      <c r="M325" s="1">
        <v>50</v>
      </c>
      <c r="N325" s="1" t="s">
        <v>1566</v>
      </c>
    </row>
    <row r="326" spans="1:14" ht="12.75" outlineLevel="2">
      <c r="A326" s="1" t="s">
        <v>1775</v>
      </c>
      <c r="B326" t="s">
        <v>1277</v>
      </c>
      <c r="C326" s="21">
        <v>1613</v>
      </c>
      <c r="D326" t="s">
        <v>1270</v>
      </c>
      <c r="E326" s="24" t="s">
        <v>1278</v>
      </c>
      <c r="F326" t="s">
        <v>1279</v>
      </c>
      <c r="G326" t="s">
        <v>1280</v>
      </c>
      <c r="H326" s="4" t="s">
        <v>1045</v>
      </c>
      <c r="I326" s="2">
        <v>272573.94</v>
      </c>
      <c r="J326" s="1" t="s">
        <v>450</v>
      </c>
      <c r="K326" s="1" t="s">
        <v>433</v>
      </c>
      <c r="L326" s="3">
        <v>0.27176470588235296</v>
      </c>
      <c r="M326" s="1">
        <v>0</v>
      </c>
      <c r="N326" s="1" t="s">
        <v>1566</v>
      </c>
    </row>
    <row r="327" spans="1:14" ht="12.75" outlineLevel="2">
      <c r="A327" s="1" t="s">
        <v>1776</v>
      </c>
      <c r="B327" t="s">
        <v>1281</v>
      </c>
      <c r="C327" s="21">
        <v>1613</v>
      </c>
      <c r="D327" t="s">
        <v>1270</v>
      </c>
      <c r="E327" s="24" t="s">
        <v>1278</v>
      </c>
      <c r="F327" t="s">
        <v>1279</v>
      </c>
      <c r="G327" t="s">
        <v>1280</v>
      </c>
      <c r="H327" s="4" t="s">
        <v>1045</v>
      </c>
      <c r="I327" s="2">
        <v>1684149.39</v>
      </c>
      <c r="J327" s="1" t="s">
        <v>450</v>
      </c>
      <c r="K327" s="1" t="s">
        <v>433</v>
      </c>
      <c r="L327" s="3">
        <v>0.13588235294117648</v>
      </c>
      <c r="M327" s="1">
        <v>0</v>
      </c>
      <c r="N327" s="1" t="s">
        <v>1566</v>
      </c>
    </row>
    <row r="328" spans="1:14" ht="12.75" outlineLevel="2">
      <c r="A328" s="1" t="s">
        <v>1777</v>
      </c>
      <c r="B328" t="s">
        <v>2360</v>
      </c>
      <c r="C328" s="21">
        <v>1613</v>
      </c>
      <c r="D328" t="s">
        <v>1270</v>
      </c>
      <c r="E328" s="24" t="s">
        <v>1283</v>
      </c>
      <c r="F328" t="s">
        <v>1284</v>
      </c>
      <c r="G328" t="s">
        <v>1285</v>
      </c>
      <c r="H328" s="4" t="s">
        <v>1045</v>
      </c>
      <c r="I328" s="2">
        <v>311633.56</v>
      </c>
      <c r="J328" s="1" t="s">
        <v>450</v>
      </c>
      <c r="K328" s="1" t="s">
        <v>433</v>
      </c>
      <c r="L328" s="3">
        <v>0.24</v>
      </c>
      <c r="M328" s="1">
        <v>300</v>
      </c>
      <c r="N328" s="1" t="s">
        <v>1566</v>
      </c>
    </row>
    <row r="329" spans="1:14" ht="12.75" outlineLevel="2">
      <c r="A329" s="1" t="s">
        <v>1778</v>
      </c>
      <c r="B329" t="s">
        <v>2361</v>
      </c>
      <c r="C329" s="21">
        <v>1613</v>
      </c>
      <c r="D329" t="s">
        <v>1270</v>
      </c>
      <c r="E329" s="24" t="s">
        <v>1283</v>
      </c>
      <c r="F329" t="s">
        <v>1284</v>
      </c>
      <c r="G329" t="s">
        <v>1285</v>
      </c>
      <c r="H329" s="4" t="s">
        <v>1045</v>
      </c>
      <c r="I329" s="2">
        <v>1936612.26</v>
      </c>
      <c r="J329" s="1" t="s">
        <v>450</v>
      </c>
      <c r="K329" s="1" t="s">
        <v>433</v>
      </c>
      <c r="L329" s="3">
        <v>0.12</v>
      </c>
      <c r="M329" s="1">
        <v>150</v>
      </c>
      <c r="N329" s="1" t="s">
        <v>1566</v>
      </c>
    </row>
    <row r="330" spans="1:14" ht="12.75" outlineLevel="2">
      <c r="A330" s="1" t="s">
        <v>1779</v>
      </c>
      <c r="B330" t="s">
        <v>2417</v>
      </c>
      <c r="C330" s="21">
        <v>1613</v>
      </c>
      <c r="D330" t="s">
        <v>1270</v>
      </c>
      <c r="E330" s="24" t="s">
        <v>2418</v>
      </c>
      <c r="F330" t="s">
        <v>2419</v>
      </c>
      <c r="G330" t="s">
        <v>2420</v>
      </c>
      <c r="H330" s="4" t="s">
        <v>1257</v>
      </c>
      <c r="I330" s="2">
        <v>328032.62</v>
      </c>
      <c r="J330" s="1" t="s">
        <v>450</v>
      </c>
      <c r="K330" s="1" t="s">
        <v>433</v>
      </c>
      <c r="L330" s="3">
        <v>0.3270588235294118</v>
      </c>
      <c r="M330" s="1">
        <v>0</v>
      </c>
      <c r="N330" s="1" t="s">
        <v>1566</v>
      </c>
    </row>
    <row r="331" spans="1:14" ht="12.75" outlineLevel="2">
      <c r="A331" s="1" t="s">
        <v>1780</v>
      </c>
      <c r="B331" t="s">
        <v>2421</v>
      </c>
      <c r="C331" s="21">
        <v>1613</v>
      </c>
      <c r="D331" t="s">
        <v>1270</v>
      </c>
      <c r="E331" s="24" t="s">
        <v>2418</v>
      </c>
      <c r="F331" t="s">
        <v>2419</v>
      </c>
      <c r="G331" t="s">
        <v>2420</v>
      </c>
      <c r="H331" s="4" t="s">
        <v>1257</v>
      </c>
      <c r="I331" s="2">
        <v>2026811.82</v>
      </c>
      <c r="J331" s="1" t="s">
        <v>450</v>
      </c>
      <c r="K331" s="1" t="s">
        <v>433</v>
      </c>
      <c r="L331" s="3">
        <v>0.1635294117647059</v>
      </c>
      <c r="M331" s="1">
        <v>0</v>
      </c>
      <c r="N331" s="1" t="s">
        <v>1566</v>
      </c>
    </row>
    <row r="332" spans="1:14" ht="12.75" outlineLevel="2">
      <c r="A332" s="1" t="s">
        <v>1781</v>
      </c>
      <c r="B332" t="s">
        <v>198</v>
      </c>
      <c r="C332" s="21">
        <v>1613</v>
      </c>
      <c r="D332" t="s">
        <v>1270</v>
      </c>
      <c r="E332" s="24" t="s">
        <v>199</v>
      </c>
      <c r="F332" t="s">
        <v>530</v>
      </c>
      <c r="G332" t="s">
        <v>531</v>
      </c>
      <c r="H332" s="4" t="s">
        <v>1257</v>
      </c>
      <c r="I332" s="2">
        <v>590096.6</v>
      </c>
      <c r="J332" s="1" t="s">
        <v>450</v>
      </c>
      <c r="K332" s="1" t="s">
        <v>1808</v>
      </c>
      <c r="L332" s="3">
        <v>0.4547058823529412</v>
      </c>
      <c r="M332" s="1">
        <v>567</v>
      </c>
      <c r="N332" s="1" t="s">
        <v>1566</v>
      </c>
    </row>
    <row r="333" spans="1:14" ht="12.75" outlineLevel="2">
      <c r="A333" s="1" t="s">
        <v>1782</v>
      </c>
      <c r="B333" t="s">
        <v>532</v>
      </c>
      <c r="C333" s="21">
        <v>1613</v>
      </c>
      <c r="D333" t="s">
        <v>1270</v>
      </c>
      <c r="E333" s="24" t="s">
        <v>199</v>
      </c>
      <c r="F333" t="s">
        <v>530</v>
      </c>
      <c r="G333" t="s">
        <v>531</v>
      </c>
      <c r="H333" s="4" t="s">
        <v>1257</v>
      </c>
      <c r="I333" s="2">
        <v>6877581.44</v>
      </c>
      <c r="J333" s="1" t="s">
        <v>450</v>
      </c>
      <c r="K333" s="1" t="s">
        <v>1808</v>
      </c>
      <c r="L333" s="3">
        <v>0.4547058823529412</v>
      </c>
      <c r="M333" s="1">
        <v>567</v>
      </c>
      <c r="N333" s="1" t="s">
        <v>1566</v>
      </c>
    </row>
    <row r="334" spans="1:14" ht="12.75" outlineLevel="2">
      <c r="A334" s="1" t="s">
        <v>1783</v>
      </c>
      <c r="B334" t="s">
        <v>1900</v>
      </c>
      <c r="C334" s="21">
        <v>1613</v>
      </c>
      <c r="D334" t="s">
        <v>1270</v>
      </c>
      <c r="E334" s="24" t="s">
        <v>1901</v>
      </c>
      <c r="F334" t="s">
        <v>1951</v>
      </c>
      <c r="G334" t="s">
        <v>1952</v>
      </c>
      <c r="H334" s="4" t="s">
        <v>1010</v>
      </c>
      <c r="I334" s="2">
        <v>1363506.48</v>
      </c>
      <c r="J334" s="1" t="s">
        <v>450</v>
      </c>
      <c r="K334" s="1" t="s">
        <v>617</v>
      </c>
      <c r="L334" s="3">
        <v>0</v>
      </c>
      <c r="M334" s="1">
        <v>500</v>
      </c>
      <c r="N334" s="1" t="s">
        <v>1566</v>
      </c>
    </row>
    <row r="335" spans="1:14" ht="12.75" outlineLevel="2">
      <c r="A335" s="1" t="s">
        <v>1784</v>
      </c>
      <c r="B335" t="s">
        <v>1973</v>
      </c>
      <c r="C335" s="21">
        <v>1613</v>
      </c>
      <c r="D335" t="s">
        <v>1270</v>
      </c>
      <c r="E335" s="24" t="s">
        <v>1266</v>
      </c>
      <c r="F335" t="s">
        <v>1267</v>
      </c>
      <c r="G335" t="s">
        <v>1974</v>
      </c>
      <c r="H335" s="4" t="s">
        <v>1257</v>
      </c>
      <c r="I335" s="2">
        <v>1363506.48</v>
      </c>
      <c r="J335" s="1" t="s">
        <v>450</v>
      </c>
      <c r="K335" s="1" t="s">
        <v>617</v>
      </c>
      <c r="L335" s="3">
        <v>0</v>
      </c>
      <c r="M335" s="1">
        <v>500</v>
      </c>
      <c r="N335" s="1" t="s">
        <v>1566</v>
      </c>
    </row>
    <row r="336" spans="1:14" ht="12.75" outlineLevel="2">
      <c r="A336" s="1" t="s">
        <v>1785</v>
      </c>
      <c r="B336" t="s">
        <v>1975</v>
      </c>
      <c r="C336" s="21">
        <v>1613</v>
      </c>
      <c r="D336" t="s">
        <v>1270</v>
      </c>
      <c r="E336" s="24" t="s">
        <v>2418</v>
      </c>
      <c r="F336" t="s">
        <v>2419</v>
      </c>
      <c r="G336" t="s">
        <v>1976</v>
      </c>
      <c r="H336" s="4" t="s">
        <v>1010</v>
      </c>
      <c r="I336" s="2">
        <v>2612543.27</v>
      </c>
      <c r="J336" s="1" t="s">
        <v>450</v>
      </c>
      <c r="K336" s="1" t="s">
        <v>1844</v>
      </c>
      <c r="L336" s="3">
        <v>0</v>
      </c>
      <c r="M336" s="1">
        <v>917</v>
      </c>
      <c r="N336" s="1" t="s">
        <v>1566</v>
      </c>
    </row>
    <row r="337" spans="3:12" ht="12.75" outlineLevel="1">
      <c r="C337" s="22" t="s">
        <v>515</v>
      </c>
      <c r="H337" s="4"/>
      <c r="I337" s="2">
        <f>SUBTOTAL(9,I324:I336)</f>
        <v>21065177.46</v>
      </c>
      <c r="L337" s="3"/>
    </row>
    <row r="338" spans="1:14" ht="12.75" outlineLevel="2">
      <c r="A338" s="1" t="s">
        <v>1786</v>
      </c>
      <c r="B338" t="s">
        <v>1038</v>
      </c>
      <c r="C338" s="21">
        <v>1620</v>
      </c>
      <c r="D338" t="s">
        <v>1039</v>
      </c>
      <c r="E338" s="24" t="s">
        <v>1033</v>
      </c>
      <c r="F338" t="s">
        <v>1034</v>
      </c>
      <c r="G338" t="s">
        <v>1035</v>
      </c>
      <c r="H338" s="4" t="s">
        <v>1036</v>
      </c>
      <c r="I338" s="2">
        <v>312441.26</v>
      </c>
      <c r="J338" s="1" t="s">
        <v>450</v>
      </c>
      <c r="K338" s="1" t="s">
        <v>433</v>
      </c>
      <c r="L338" s="3">
        <v>0.18235294117647058</v>
      </c>
      <c r="M338" s="1">
        <v>548</v>
      </c>
      <c r="N338" s="1" t="s">
        <v>1566</v>
      </c>
    </row>
    <row r="339" spans="1:14" ht="12.75" outlineLevel="2">
      <c r="A339" s="1" t="s">
        <v>1787</v>
      </c>
      <c r="B339" t="s">
        <v>1040</v>
      </c>
      <c r="C339" s="21">
        <v>1620</v>
      </c>
      <c r="D339" t="s">
        <v>1039</v>
      </c>
      <c r="E339" s="24" t="s">
        <v>1033</v>
      </c>
      <c r="F339" t="s">
        <v>1034</v>
      </c>
      <c r="G339" t="s">
        <v>1035</v>
      </c>
      <c r="H339" s="4" t="s">
        <v>1036</v>
      </c>
      <c r="I339" s="2">
        <v>1950799.29</v>
      </c>
      <c r="J339" s="1" t="s">
        <v>450</v>
      </c>
      <c r="K339" s="1" t="s">
        <v>433</v>
      </c>
      <c r="L339" s="3">
        <v>0.09117647058823529</v>
      </c>
      <c r="M339" s="1">
        <v>274</v>
      </c>
      <c r="N339" s="1" t="s">
        <v>1566</v>
      </c>
    </row>
    <row r="340" spans="1:14" ht="12.75" outlineLevel="2">
      <c r="A340" s="1" t="s">
        <v>1788</v>
      </c>
      <c r="B340" t="s">
        <v>1387</v>
      </c>
      <c r="C340" s="21">
        <v>1620</v>
      </c>
      <c r="D340" t="s">
        <v>1039</v>
      </c>
      <c r="E340" s="24" t="s">
        <v>1388</v>
      </c>
      <c r="F340" t="s">
        <v>1389</v>
      </c>
      <c r="G340" t="s">
        <v>604</v>
      </c>
      <c r="H340" s="4" t="s">
        <v>1036</v>
      </c>
      <c r="I340" s="2">
        <v>461433.96</v>
      </c>
      <c r="J340" s="1" t="s">
        <v>450</v>
      </c>
      <c r="K340" s="1" t="s">
        <v>433</v>
      </c>
      <c r="L340" s="3">
        <v>0.4223529411764706</v>
      </c>
      <c r="M340" s="1">
        <v>160</v>
      </c>
      <c r="N340" s="1" t="s">
        <v>1566</v>
      </c>
    </row>
    <row r="341" spans="1:14" ht="12.75" outlineLevel="2">
      <c r="A341" s="1" t="s">
        <v>1789</v>
      </c>
      <c r="B341" t="s">
        <v>1390</v>
      </c>
      <c r="C341" s="21">
        <v>1620</v>
      </c>
      <c r="D341" t="s">
        <v>1039</v>
      </c>
      <c r="E341" s="24" t="s">
        <v>1388</v>
      </c>
      <c r="F341" t="s">
        <v>1389</v>
      </c>
      <c r="G341" t="s">
        <v>604</v>
      </c>
      <c r="H341" s="4" t="s">
        <v>1036</v>
      </c>
      <c r="I341" s="2">
        <v>2856990.51</v>
      </c>
      <c r="J341" s="1" t="s">
        <v>450</v>
      </c>
      <c r="K341" s="1" t="s">
        <v>433</v>
      </c>
      <c r="L341" s="3">
        <v>0.2111764705882353</v>
      </c>
      <c r="M341" s="1">
        <v>80</v>
      </c>
      <c r="N341" s="1" t="s">
        <v>1566</v>
      </c>
    </row>
    <row r="342" spans="1:14" ht="12.75" outlineLevel="2">
      <c r="A342" s="1" t="s">
        <v>1790</v>
      </c>
      <c r="B342" t="s">
        <v>196</v>
      </c>
      <c r="C342" s="21">
        <v>1620</v>
      </c>
      <c r="D342" t="s">
        <v>1039</v>
      </c>
      <c r="E342" s="24" t="s">
        <v>1553</v>
      </c>
      <c r="F342" t="s">
        <v>1554</v>
      </c>
      <c r="G342" t="s">
        <v>192</v>
      </c>
      <c r="H342" s="4" t="s">
        <v>1036</v>
      </c>
      <c r="I342" s="2">
        <v>123897.2</v>
      </c>
      <c r="J342" s="1" t="s">
        <v>450</v>
      </c>
      <c r="K342" s="1" t="s">
        <v>1808</v>
      </c>
      <c r="L342" s="3">
        <v>0.12352941176470589</v>
      </c>
      <c r="M342" s="1">
        <v>0</v>
      </c>
      <c r="N342" s="1" t="s">
        <v>1566</v>
      </c>
    </row>
    <row r="343" spans="1:14" ht="12.75" outlineLevel="2">
      <c r="A343" s="1" t="s">
        <v>1791</v>
      </c>
      <c r="B343" t="s">
        <v>197</v>
      </c>
      <c r="C343" s="21">
        <v>1620</v>
      </c>
      <c r="D343" t="s">
        <v>1039</v>
      </c>
      <c r="E343" s="24" t="s">
        <v>1553</v>
      </c>
      <c r="F343" t="s">
        <v>1554</v>
      </c>
      <c r="G343" t="s">
        <v>192</v>
      </c>
      <c r="H343" s="4" t="s">
        <v>1036</v>
      </c>
      <c r="I343" s="2">
        <v>1427694.22</v>
      </c>
      <c r="J343" s="1" t="s">
        <v>450</v>
      </c>
      <c r="K343" s="1" t="s">
        <v>1808</v>
      </c>
      <c r="L343" s="3">
        <v>0.12352941176470589</v>
      </c>
      <c r="M343" s="1">
        <v>0</v>
      </c>
      <c r="N343" s="1" t="s">
        <v>1566</v>
      </c>
    </row>
    <row r="344" spans="1:14" ht="12.75" outlineLevel="2">
      <c r="A344" s="1" t="s">
        <v>1792</v>
      </c>
      <c r="B344" t="s">
        <v>1892</v>
      </c>
      <c r="C344" s="21">
        <v>1620</v>
      </c>
      <c r="D344" t="s">
        <v>1039</v>
      </c>
      <c r="E344" s="24" t="s">
        <v>1553</v>
      </c>
      <c r="F344" t="s">
        <v>1554</v>
      </c>
      <c r="G344" t="s">
        <v>1893</v>
      </c>
      <c r="H344" s="4" t="s">
        <v>1036</v>
      </c>
      <c r="I344" s="2">
        <v>3153199.01</v>
      </c>
      <c r="J344" s="1" t="s">
        <v>450</v>
      </c>
      <c r="K344" s="1" t="s">
        <v>617</v>
      </c>
      <c r="L344" s="3">
        <v>0.29411764705882354</v>
      </c>
      <c r="M344" s="1">
        <v>0</v>
      </c>
      <c r="N344" s="1" t="s">
        <v>1566</v>
      </c>
    </row>
    <row r="345" spans="3:12" ht="12.75" outlineLevel="1">
      <c r="C345" s="22" t="s">
        <v>516</v>
      </c>
      <c r="H345" s="4"/>
      <c r="I345" s="2">
        <f>SUBTOTAL(9,I338:I344)</f>
        <v>10286455.45</v>
      </c>
      <c r="L345" s="3"/>
    </row>
    <row r="346" spans="1:14" ht="12.75" outlineLevel="2">
      <c r="A346" s="1" t="s">
        <v>1793</v>
      </c>
      <c r="B346" t="s">
        <v>1158</v>
      </c>
      <c r="C346" s="21">
        <v>1636</v>
      </c>
      <c r="D346" t="s">
        <v>1159</v>
      </c>
      <c r="E346" s="24" t="s">
        <v>1160</v>
      </c>
      <c r="F346" t="s">
        <v>1161</v>
      </c>
      <c r="G346" t="s">
        <v>1162</v>
      </c>
      <c r="H346" s="4" t="s">
        <v>2202</v>
      </c>
      <c r="I346" s="2">
        <v>1947215.75</v>
      </c>
      <c r="J346" s="1" t="s">
        <v>450</v>
      </c>
      <c r="K346" s="1" t="s">
        <v>1164</v>
      </c>
      <c r="L346" s="3">
        <v>0.16176470588235295</v>
      </c>
      <c r="M346" s="1">
        <v>225</v>
      </c>
      <c r="N346" s="1" t="s">
        <v>451</v>
      </c>
    </row>
    <row r="347" spans="3:12" ht="12.75" outlineLevel="1">
      <c r="C347" s="22" t="s">
        <v>517</v>
      </c>
      <c r="H347" s="4"/>
      <c r="I347" s="2">
        <f>SUBTOTAL(9,I346:I346)</f>
        <v>1947215.75</v>
      </c>
      <c r="L347" s="3"/>
    </row>
    <row r="348" spans="1:14" ht="12.75" outlineLevel="2">
      <c r="A348" s="1" t="s">
        <v>1794</v>
      </c>
      <c r="B348" t="s">
        <v>1127</v>
      </c>
      <c r="C348" s="21">
        <v>1657</v>
      </c>
      <c r="D348" t="s">
        <v>1947</v>
      </c>
      <c r="E348" s="24" t="s">
        <v>1124</v>
      </c>
      <c r="F348" t="s">
        <v>1125</v>
      </c>
      <c r="G348" t="s">
        <v>1126</v>
      </c>
      <c r="H348" s="4" t="s">
        <v>2226</v>
      </c>
      <c r="I348" s="2">
        <v>550516.27</v>
      </c>
      <c r="J348" s="1" t="s">
        <v>450</v>
      </c>
      <c r="K348" s="1" t="s">
        <v>617</v>
      </c>
      <c r="L348" s="3">
        <v>0.058823529411764705</v>
      </c>
      <c r="M348" s="1">
        <v>0</v>
      </c>
      <c r="N348" s="1" t="s">
        <v>451</v>
      </c>
    </row>
    <row r="349" spans="1:14" ht="12.75" outlineLevel="2">
      <c r="A349" s="1" t="s">
        <v>470</v>
      </c>
      <c r="B349" t="s">
        <v>1169</v>
      </c>
      <c r="C349" s="21">
        <v>1657</v>
      </c>
      <c r="D349" t="s">
        <v>1947</v>
      </c>
      <c r="E349" s="24" t="s">
        <v>1166</v>
      </c>
      <c r="F349" t="s">
        <v>1167</v>
      </c>
      <c r="G349" t="s">
        <v>1168</v>
      </c>
      <c r="H349" s="4" t="s">
        <v>2182</v>
      </c>
      <c r="I349" s="2">
        <v>220206.54</v>
      </c>
      <c r="J349" s="1" t="s">
        <v>450</v>
      </c>
      <c r="K349" s="1" t="s">
        <v>617</v>
      </c>
      <c r="L349" s="3">
        <v>0.023529411764705882</v>
      </c>
      <c r="M349" s="1">
        <v>0</v>
      </c>
      <c r="N349" s="1" t="s">
        <v>451</v>
      </c>
    </row>
    <row r="350" spans="3:12" ht="12.75" outlineLevel="1">
      <c r="C350" s="22" t="s">
        <v>518</v>
      </c>
      <c r="H350" s="4"/>
      <c r="I350" s="2">
        <f>SUBTOTAL(9,I348:I349)</f>
        <v>770722.81</v>
      </c>
      <c r="L350" s="3"/>
    </row>
    <row r="351" spans="1:14" ht="12.75" outlineLevel="2">
      <c r="A351" s="1" t="s">
        <v>471</v>
      </c>
      <c r="B351" t="s">
        <v>2229</v>
      </c>
      <c r="C351" s="21">
        <v>1711</v>
      </c>
      <c r="D351" t="s">
        <v>2230</v>
      </c>
      <c r="E351" s="24" t="s">
        <v>2223</v>
      </c>
      <c r="F351" t="s">
        <v>2224</v>
      </c>
      <c r="G351" t="s">
        <v>2225</v>
      </c>
      <c r="H351" s="4" t="s">
        <v>2226</v>
      </c>
      <c r="I351" s="2">
        <v>294044.6</v>
      </c>
      <c r="J351" s="1" t="s">
        <v>688</v>
      </c>
      <c r="K351" s="1" t="s">
        <v>433</v>
      </c>
      <c r="L351" s="3">
        <v>0.33294117647058824</v>
      </c>
      <c r="M351" s="1">
        <v>0</v>
      </c>
      <c r="N351" s="1" t="s">
        <v>451</v>
      </c>
    </row>
    <row r="352" spans="1:14" ht="12.75" outlineLevel="2">
      <c r="A352" s="1" t="s">
        <v>472</v>
      </c>
      <c r="B352" t="s">
        <v>2231</v>
      </c>
      <c r="C352" s="21">
        <v>1711</v>
      </c>
      <c r="D352" t="s">
        <v>2230</v>
      </c>
      <c r="E352" s="24" t="s">
        <v>2223</v>
      </c>
      <c r="F352" t="s">
        <v>2224</v>
      </c>
      <c r="G352" t="s">
        <v>2225</v>
      </c>
      <c r="H352" s="4" t="s">
        <v>2226</v>
      </c>
      <c r="I352" s="2">
        <v>908474.8</v>
      </c>
      <c r="J352" s="1" t="s">
        <v>688</v>
      </c>
      <c r="K352" s="1" t="s">
        <v>2232</v>
      </c>
      <c r="L352" s="3">
        <v>0.08352941176470588</v>
      </c>
      <c r="M352" s="1">
        <v>0</v>
      </c>
      <c r="N352" s="1" t="s">
        <v>451</v>
      </c>
    </row>
    <row r="353" spans="3:12" ht="12.75" outlineLevel="1">
      <c r="C353" s="22" t="s">
        <v>519</v>
      </c>
      <c r="H353" s="4"/>
      <c r="I353" s="2">
        <f>SUBTOTAL(9,I351:I352)</f>
        <v>1202519.4</v>
      </c>
      <c r="L353" s="3"/>
    </row>
    <row r="354" spans="1:14" ht="12.75" outlineLevel="2">
      <c r="A354" s="1" t="s">
        <v>473</v>
      </c>
      <c r="B354" t="s">
        <v>1330</v>
      </c>
      <c r="C354" s="21">
        <v>1712</v>
      </c>
      <c r="D354" t="s">
        <v>1331</v>
      </c>
      <c r="E354" s="24" t="s">
        <v>1326</v>
      </c>
      <c r="F354" t="s">
        <v>1327</v>
      </c>
      <c r="G354" t="s">
        <v>1328</v>
      </c>
      <c r="H354" s="4" t="s">
        <v>2475</v>
      </c>
      <c r="I354" s="2">
        <v>530986.8</v>
      </c>
      <c r="J354" s="1" t="s">
        <v>688</v>
      </c>
      <c r="K354" s="1" t="s">
        <v>433</v>
      </c>
      <c r="L354" s="3">
        <v>0.5294117647058824</v>
      </c>
      <c r="M354" s="1">
        <v>0</v>
      </c>
      <c r="N354" s="1" t="s">
        <v>1566</v>
      </c>
    </row>
    <row r="355" spans="1:14" ht="12.75" outlineLevel="2">
      <c r="A355" s="1" t="s">
        <v>474</v>
      </c>
      <c r="B355" t="s">
        <v>1332</v>
      </c>
      <c r="C355" s="21">
        <v>1712</v>
      </c>
      <c r="D355" t="s">
        <v>1331</v>
      </c>
      <c r="E355" s="24" t="s">
        <v>1326</v>
      </c>
      <c r="F355" t="s">
        <v>1327</v>
      </c>
      <c r="G355" t="s">
        <v>1328</v>
      </c>
      <c r="H355" s="4" t="s">
        <v>2475</v>
      </c>
      <c r="I355" s="2">
        <v>3280810.5</v>
      </c>
      <c r="J355" s="1" t="s">
        <v>688</v>
      </c>
      <c r="K355" s="1" t="s">
        <v>433</v>
      </c>
      <c r="L355" s="3">
        <v>0.2647058823529412</v>
      </c>
      <c r="M355" s="1">
        <v>0</v>
      </c>
      <c r="N355" s="1" t="s">
        <v>1566</v>
      </c>
    </row>
    <row r="356" spans="3:12" ht="12.75" outlineLevel="1">
      <c r="C356" s="22" t="s">
        <v>520</v>
      </c>
      <c r="H356" s="4"/>
      <c r="I356" s="2">
        <f>SUBTOTAL(9,I354:I355)</f>
        <v>3811797.3</v>
      </c>
      <c r="L356" s="3"/>
    </row>
    <row r="357" spans="1:14" ht="12.75" outlineLevel="2">
      <c r="A357" s="1" t="s">
        <v>475</v>
      </c>
      <c r="B357" t="s">
        <v>2267</v>
      </c>
      <c r="C357" s="21">
        <v>1729</v>
      </c>
      <c r="D357" t="s">
        <v>2268</v>
      </c>
      <c r="E357" s="24" t="s">
        <v>2261</v>
      </c>
      <c r="F357" t="s">
        <v>2262</v>
      </c>
      <c r="G357" t="s">
        <v>657</v>
      </c>
      <c r="H357" s="4" t="s">
        <v>2182</v>
      </c>
      <c r="I357" s="2">
        <v>51951.4</v>
      </c>
      <c r="J357" s="1" t="s">
        <v>688</v>
      </c>
      <c r="K357" s="1" t="s">
        <v>433</v>
      </c>
      <c r="L357" s="3">
        <v>0.058823529411764705</v>
      </c>
      <c r="M357" s="1">
        <v>0</v>
      </c>
      <c r="N357" s="1" t="s">
        <v>451</v>
      </c>
    </row>
    <row r="358" spans="1:14" ht="12.75" outlineLevel="2">
      <c r="A358" s="1" t="s">
        <v>476</v>
      </c>
      <c r="B358" t="s">
        <v>2269</v>
      </c>
      <c r="C358" s="21">
        <v>1729</v>
      </c>
      <c r="D358" t="s">
        <v>2268</v>
      </c>
      <c r="E358" s="24" t="s">
        <v>2261</v>
      </c>
      <c r="F358" t="s">
        <v>2262</v>
      </c>
      <c r="G358" t="s">
        <v>657</v>
      </c>
      <c r="H358" s="4" t="s">
        <v>2182</v>
      </c>
      <c r="I358" s="2">
        <v>319885.5</v>
      </c>
      <c r="J358" s="1" t="s">
        <v>688</v>
      </c>
      <c r="K358" s="1" t="s">
        <v>433</v>
      </c>
      <c r="L358" s="3">
        <v>0.029411764705882353</v>
      </c>
      <c r="M358" s="1">
        <v>0</v>
      </c>
      <c r="N358" s="1" t="s">
        <v>451</v>
      </c>
    </row>
    <row r="359" spans="3:12" ht="12.75" outlineLevel="1">
      <c r="C359" s="22" t="s">
        <v>521</v>
      </c>
      <c r="H359" s="4"/>
      <c r="I359" s="2">
        <f>SUBTOTAL(9,I357:I358)</f>
        <v>371836.9</v>
      </c>
      <c r="L359" s="3"/>
    </row>
    <row r="360" spans="1:14" ht="12.75" outlineLevel="2">
      <c r="A360" s="1" t="s">
        <v>477</v>
      </c>
      <c r="B360" t="s">
        <v>1578</v>
      </c>
      <c r="C360" s="21">
        <v>1821</v>
      </c>
      <c r="D360" t="s">
        <v>1579</v>
      </c>
      <c r="E360" s="24" t="s">
        <v>1561</v>
      </c>
      <c r="F360" t="s">
        <v>1562</v>
      </c>
      <c r="G360" t="s">
        <v>1563</v>
      </c>
      <c r="H360" s="4" t="s">
        <v>1564</v>
      </c>
      <c r="I360" s="2">
        <v>87908.03</v>
      </c>
      <c r="J360" s="1" t="s">
        <v>450</v>
      </c>
      <c r="K360" s="1" t="s">
        <v>1580</v>
      </c>
      <c r="L360" s="3">
        <v>0.08764705882352941</v>
      </c>
      <c r="M360" s="1">
        <v>0</v>
      </c>
      <c r="N360" s="1" t="s">
        <v>1566</v>
      </c>
    </row>
    <row r="361" spans="1:14" ht="12.75" outlineLevel="2">
      <c r="A361" s="1" t="s">
        <v>478</v>
      </c>
      <c r="B361" t="s">
        <v>1581</v>
      </c>
      <c r="C361" s="21">
        <v>1821</v>
      </c>
      <c r="D361" t="s">
        <v>1579</v>
      </c>
      <c r="E361" s="24" t="s">
        <v>1561</v>
      </c>
      <c r="F361" t="s">
        <v>1562</v>
      </c>
      <c r="G361" t="s">
        <v>1563</v>
      </c>
      <c r="H361" s="4" t="s">
        <v>1564</v>
      </c>
      <c r="I361" s="2">
        <v>539511.06</v>
      </c>
      <c r="J361" s="1" t="s">
        <v>450</v>
      </c>
      <c r="K361" s="1" t="s">
        <v>1580</v>
      </c>
      <c r="L361" s="3">
        <v>0.04352941176470588</v>
      </c>
      <c r="M361" s="1">
        <v>0</v>
      </c>
      <c r="N361" s="1" t="s">
        <v>1566</v>
      </c>
    </row>
    <row r="362" spans="1:14" ht="12.75" outlineLevel="2">
      <c r="A362" s="1" t="s">
        <v>479</v>
      </c>
      <c r="B362" t="s">
        <v>699</v>
      </c>
      <c r="C362" s="21">
        <v>1821</v>
      </c>
      <c r="D362" t="s">
        <v>1579</v>
      </c>
      <c r="E362" s="24" t="s">
        <v>1561</v>
      </c>
      <c r="F362" t="s">
        <v>1562</v>
      </c>
      <c r="G362" t="s">
        <v>694</v>
      </c>
      <c r="H362" s="4" t="s">
        <v>616</v>
      </c>
      <c r="I362" s="2">
        <v>742918.23</v>
      </c>
      <c r="J362" s="1" t="s">
        <v>450</v>
      </c>
      <c r="K362" s="1" t="s">
        <v>1844</v>
      </c>
      <c r="L362" s="3">
        <v>0.06470588235294118</v>
      </c>
      <c r="M362" s="1">
        <v>0</v>
      </c>
      <c r="N362" s="1" t="s">
        <v>1566</v>
      </c>
    </row>
    <row r="363" spans="3:12" ht="12.75" outlineLevel="1">
      <c r="C363" s="22" t="s">
        <v>522</v>
      </c>
      <c r="H363" s="4"/>
      <c r="I363" s="2">
        <f>SUBTOTAL(9,I360:I362)</f>
        <v>1370337.32</v>
      </c>
      <c r="L363" s="3"/>
    </row>
    <row r="364" spans="1:14" ht="12.75" outlineLevel="2">
      <c r="A364" s="1" t="s">
        <v>480</v>
      </c>
      <c r="B364" t="s">
        <v>686</v>
      </c>
      <c r="C364" s="21">
        <v>2136</v>
      </c>
      <c r="D364" t="s">
        <v>687</v>
      </c>
      <c r="E364" s="24" t="s">
        <v>681</v>
      </c>
      <c r="F364" t="s">
        <v>682</v>
      </c>
      <c r="G364" t="s">
        <v>683</v>
      </c>
      <c r="H364" s="4" t="s">
        <v>1605</v>
      </c>
      <c r="I364" s="2">
        <v>1458138</v>
      </c>
      <c r="J364" s="1" t="s">
        <v>688</v>
      </c>
      <c r="K364" s="1" t="s">
        <v>617</v>
      </c>
      <c r="L364" s="3">
        <v>0.11764705882352941</v>
      </c>
      <c r="M364" s="1">
        <v>0</v>
      </c>
      <c r="N364" s="1" t="s">
        <v>1566</v>
      </c>
    </row>
    <row r="365" spans="1:14" ht="12.75" outlineLevel="2">
      <c r="A365" s="1" t="s">
        <v>481</v>
      </c>
      <c r="B365" t="s">
        <v>700</v>
      </c>
      <c r="C365" s="21">
        <v>2136</v>
      </c>
      <c r="D365" t="s">
        <v>687</v>
      </c>
      <c r="E365" s="24" t="s">
        <v>1561</v>
      </c>
      <c r="F365" t="s">
        <v>1562</v>
      </c>
      <c r="G365" t="s">
        <v>694</v>
      </c>
      <c r="H365" s="4" t="s">
        <v>616</v>
      </c>
      <c r="I365" s="2">
        <v>335371.74</v>
      </c>
      <c r="J365" s="1" t="s">
        <v>688</v>
      </c>
      <c r="K365" s="1" t="s">
        <v>1844</v>
      </c>
      <c r="L365" s="3">
        <v>0.027058823529411764</v>
      </c>
      <c r="M365" s="1">
        <v>0</v>
      </c>
      <c r="N365" s="1" t="s">
        <v>1566</v>
      </c>
    </row>
    <row r="366" spans="3:12" ht="12.75" outlineLevel="1">
      <c r="C366" s="22" t="s">
        <v>523</v>
      </c>
      <c r="H366" s="4"/>
      <c r="I366" s="2">
        <f>SUBTOTAL(9,I364:I365)</f>
        <v>1793509.74</v>
      </c>
      <c r="L366" s="3"/>
    </row>
    <row r="367" spans="1:14" ht="12.75" outlineLevel="2">
      <c r="A367" s="1" t="s">
        <v>482</v>
      </c>
      <c r="B367" t="s">
        <v>1468</v>
      </c>
      <c r="C367" s="21">
        <v>6001</v>
      </c>
      <c r="D367" t="s">
        <v>1469</v>
      </c>
      <c r="E367" s="24" t="s">
        <v>1465</v>
      </c>
      <c r="F367" t="s">
        <v>1466</v>
      </c>
      <c r="G367" t="s">
        <v>1467</v>
      </c>
      <c r="H367" s="4" t="s">
        <v>2481</v>
      </c>
      <c r="I367" s="2">
        <v>836784.82</v>
      </c>
      <c r="J367" s="1" t="s">
        <v>450</v>
      </c>
      <c r="K367" s="1" t="s">
        <v>617</v>
      </c>
      <c r="L367" s="3">
        <v>0.08941176470588236</v>
      </c>
      <c r="M367" s="1">
        <v>0</v>
      </c>
      <c r="N367" s="1" t="s">
        <v>451</v>
      </c>
    </row>
    <row r="368" spans="3:12" ht="12.75" outlineLevel="1">
      <c r="C368" s="22" t="s">
        <v>524</v>
      </c>
      <c r="H368" s="4"/>
      <c r="I368" s="2">
        <f>SUBTOTAL(9,I367:I367)</f>
        <v>836784.82</v>
      </c>
      <c r="L368" s="3"/>
    </row>
    <row r="369" spans="1:14" ht="12.75" outlineLevel="2">
      <c r="A369" s="1" t="s">
        <v>483</v>
      </c>
      <c r="B369" t="s">
        <v>2283</v>
      </c>
      <c r="C369" s="21">
        <v>6141</v>
      </c>
      <c r="D369" t="s">
        <v>2284</v>
      </c>
      <c r="E369" s="24" t="s">
        <v>2285</v>
      </c>
      <c r="F369" t="s">
        <v>2286</v>
      </c>
      <c r="G369" t="s">
        <v>2287</v>
      </c>
      <c r="H369" s="4" t="s">
        <v>2202</v>
      </c>
      <c r="I369" s="2">
        <v>519514</v>
      </c>
      <c r="J369" s="1" t="s">
        <v>688</v>
      </c>
      <c r="K369" s="1" t="s">
        <v>2288</v>
      </c>
      <c r="L369" s="3">
        <v>0.29411764705882354</v>
      </c>
      <c r="M369" s="1">
        <v>0</v>
      </c>
      <c r="N369" s="1" t="s">
        <v>451</v>
      </c>
    </row>
    <row r="370" spans="1:14" ht="12.75" outlineLevel="2">
      <c r="A370" s="1" t="s">
        <v>484</v>
      </c>
      <c r="B370" t="s">
        <v>2289</v>
      </c>
      <c r="C370" s="21">
        <v>6141</v>
      </c>
      <c r="D370" t="s">
        <v>2284</v>
      </c>
      <c r="E370" s="24" t="s">
        <v>2285</v>
      </c>
      <c r="F370" t="s">
        <v>2286</v>
      </c>
      <c r="G370" t="s">
        <v>2287</v>
      </c>
      <c r="H370" s="4" t="s">
        <v>2202</v>
      </c>
      <c r="I370" s="2">
        <v>2667845.1</v>
      </c>
      <c r="J370" s="1" t="s">
        <v>688</v>
      </c>
      <c r="K370" s="1" t="s">
        <v>2290</v>
      </c>
      <c r="L370" s="3">
        <v>0.24529411764705883</v>
      </c>
      <c r="M370" s="1">
        <v>0</v>
      </c>
      <c r="N370" s="1" t="s">
        <v>451</v>
      </c>
    </row>
    <row r="371" spans="3:12" ht="12.75" outlineLevel="1">
      <c r="C371" s="22" t="s">
        <v>525</v>
      </c>
      <c r="H371" s="4"/>
      <c r="I371" s="2">
        <f>SUBTOTAL(9,I369:I370)</f>
        <v>3187359.1</v>
      </c>
      <c r="L371" s="3"/>
    </row>
    <row r="372" spans="1:14" ht="12.75" outlineLevel="2">
      <c r="A372" s="1" t="s">
        <v>485</v>
      </c>
      <c r="B372" t="s">
        <v>1319</v>
      </c>
      <c r="C372" s="21">
        <v>6972</v>
      </c>
      <c r="D372" t="s">
        <v>1320</v>
      </c>
      <c r="E372" s="24" t="s">
        <v>1321</v>
      </c>
      <c r="F372" t="s">
        <v>1322</v>
      </c>
      <c r="G372" t="s">
        <v>1323</v>
      </c>
      <c r="H372" s="4" t="s">
        <v>2487</v>
      </c>
      <c r="I372" s="2">
        <v>603301.6</v>
      </c>
      <c r="J372" s="1" t="s">
        <v>450</v>
      </c>
      <c r="K372" s="1" t="s">
        <v>433</v>
      </c>
      <c r="L372" s="3">
        <v>0.7647058823529411</v>
      </c>
      <c r="M372" s="1">
        <v>0</v>
      </c>
      <c r="N372" s="1" t="s">
        <v>2171</v>
      </c>
    </row>
    <row r="373" spans="1:14" ht="12.75" outlineLevel="2">
      <c r="A373" s="1" t="s">
        <v>486</v>
      </c>
      <c r="B373" t="s">
        <v>1324</v>
      </c>
      <c r="C373" s="21">
        <v>6972</v>
      </c>
      <c r="D373" t="s">
        <v>1320</v>
      </c>
      <c r="E373" s="24" t="s">
        <v>1321</v>
      </c>
      <c r="F373" t="s">
        <v>1322</v>
      </c>
      <c r="G373" t="s">
        <v>1323</v>
      </c>
      <c r="H373" s="4" t="s">
        <v>2487</v>
      </c>
      <c r="I373" s="2">
        <v>3701841</v>
      </c>
      <c r="J373" s="1" t="s">
        <v>450</v>
      </c>
      <c r="K373" s="1" t="s">
        <v>433</v>
      </c>
      <c r="L373" s="3">
        <v>0.38235294117647056</v>
      </c>
      <c r="M373" s="1">
        <v>0</v>
      </c>
      <c r="N373" s="1" t="s">
        <v>2171</v>
      </c>
    </row>
    <row r="374" ht="12.75" outlineLevel="2">
      <c r="H374" s="4"/>
    </row>
    <row r="375" ht="12.75" outlineLevel="2">
      <c r="H375" s="4"/>
    </row>
    <row r="376" spans="3:9" ht="12.75" outlineLevel="1">
      <c r="C376" s="22" t="s">
        <v>526</v>
      </c>
      <c r="H376" s="4"/>
      <c r="I376" s="2">
        <f>SUBTOTAL(9,I372:I375)</f>
        <v>4305142.6</v>
      </c>
    </row>
    <row r="377" spans="3:9" ht="12.75">
      <c r="C377" s="22" t="s">
        <v>396</v>
      </c>
      <c r="H377" s="4"/>
      <c r="I377" s="25">
        <f>SUBTOTAL(9,I2:I375)</f>
        <v>754000401.9499999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temeljnih projektov 2004, drugi prejemniki </oddHeader>
    <oddFooter xml:space="preserve">&amp;CJavna agencija za raziskovalno dejavnost Republike Slovenije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B7"/>
  <sheetViews>
    <sheetView workbookViewId="0" topLeftCell="A1">
      <selection activeCell="A1" sqref="A1"/>
    </sheetView>
  </sheetViews>
  <sheetFormatPr defaultColWidth="9.140625" defaultRowHeight="24.75" customHeight="1"/>
  <cols>
    <col min="1" max="1" width="33.28125" style="0" customWidth="1"/>
    <col min="2" max="2" width="23.8515625" style="0" customWidth="1"/>
  </cols>
  <sheetData>
    <row r="1" spans="1:2" ht="24.75" customHeight="1">
      <c r="A1" s="18" t="s">
        <v>1358</v>
      </c>
      <c r="B1" s="19" t="s">
        <v>423</v>
      </c>
    </row>
    <row r="2" spans="1:2" ht="24.75" customHeight="1">
      <c r="A2" s="6" t="s">
        <v>1359</v>
      </c>
      <c r="B2" s="7">
        <v>5820005968.379999</v>
      </c>
    </row>
    <row r="3" spans="1:2" ht="24.75" customHeight="1">
      <c r="A3" s="6" t="s">
        <v>529</v>
      </c>
      <c r="B3" s="7">
        <v>3829825869.7699986</v>
      </c>
    </row>
    <row r="4" spans="1:2" ht="24.75" customHeight="1">
      <c r="A4" s="6" t="s">
        <v>528</v>
      </c>
      <c r="B4" s="7">
        <v>820543033.8000002</v>
      </c>
    </row>
    <row r="5" spans="1:2" ht="24.75" customHeight="1">
      <c r="A5" s="6" t="s">
        <v>527</v>
      </c>
      <c r="B5" s="7">
        <v>110589563.50999999</v>
      </c>
    </row>
    <row r="6" spans="1:2" ht="24.75" customHeight="1">
      <c r="A6" s="6" t="s">
        <v>1163</v>
      </c>
      <c r="B6" s="7">
        <v>793995495.7099999</v>
      </c>
    </row>
    <row r="7" spans="1:2" ht="24.75" customHeight="1">
      <c r="A7" s="8" t="s">
        <v>1360</v>
      </c>
      <c r="B7" s="11">
        <f>SUM(B2:B6)</f>
        <v>11374959931.169996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 xml:space="preserve">&amp;C
Rekapitulacija financiranja temeljnih projektov 2004, tip raziskovalne organizacije </oddHeader>
    <oddFooter xml:space="preserve">&amp;CJavna agencija za raziskovalno dejavnost Republike Slovenije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 </dc:creator>
  <cp:keywords/>
  <dc:description/>
  <cp:lastModifiedBy>Valenci Tina</cp:lastModifiedBy>
  <cp:lastPrinted>2005-10-11T13:21:38Z</cp:lastPrinted>
  <dcterms:created xsi:type="dcterms:W3CDTF">2005-07-12T11:18:27Z</dcterms:created>
  <dcterms:modified xsi:type="dcterms:W3CDTF">2005-10-11T13:21:59Z</dcterms:modified>
  <cp:category/>
  <cp:version/>
  <cp:contentType/>
  <cp:contentStatus/>
</cp:coreProperties>
</file>