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5480" windowHeight="11505" firstSheet="1" activeTab="1"/>
  </bookViews>
  <sheets>
    <sheet name="Naravoslovne vede " sheetId="1" r:id="rId1"/>
    <sheet name="Tehniške vede " sheetId="2" r:id="rId2"/>
    <sheet name="Medicinske vede " sheetId="3" r:id="rId3"/>
    <sheet name="Biotehniške vede " sheetId="4" r:id="rId4"/>
    <sheet name="Družboslovne vede " sheetId="5" r:id="rId5"/>
    <sheet name="Humanistične vede " sheetId="6" r:id="rId6"/>
    <sheet name="Rekapitulacija" sheetId="7" r:id="rId7"/>
  </sheets>
  <definedNames>
    <definedName name="_xlnm.Print_Titles" localSheetId="3">'Biotehniške vede '!$1:$1</definedName>
    <definedName name="_xlnm.Print_Titles" localSheetId="4">'Družboslovne vede '!$1:$1</definedName>
    <definedName name="_xlnm.Print_Titles" localSheetId="5">'Humanistične vede '!$1:$1</definedName>
    <definedName name="_xlnm.Print_Titles" localSheetId="2">'Medicinske vede '!$1:$1</definedName>
    <definedName name="_xlnm.Print_Titles" localSheetId="0">'Naravoslovne vede '!$1:$1</definedName>
    <definedName name="_xlnm.Print_Titles" localSheetId="1">'Tehniške vede '!$1:$1</definedName>
  </definedNames>
  <calcPr fullCalcOnLoad="1"/>
</workbook>
</file>

<file path=xl/sharedStrings.xml><?xml version="1.0" encoding="utf-8"?>
<sst xmlns="http://schemas.openxmlformats.org/spreadsheetml/2006/main" count="7386" uniqueCount="2344">
  <si>
    <t>Univerza v Ljubljani, Biotehniška fakulteta</t>
  </si>
  <si>
    <t>113</t>
  </si>
  <si>
    <t>Aplikativna botanika, genetika in ekologija</t>
  </si>
  <si>
    <t>Franc Batič</t>
  </si>
  <si>
    <t>P0-0511-0581-03</t>
  </si>
  <si>
    <t>Medkulturne, literarnozgodovinske in literarno teoretske raziskave s področja germanistike</t>
  </si>
  <si>
    <t>Neva Šlibar</t>
  </si>
  <si>
    <t>P0-0511-0582-03</t>
  </si>
  <si>
    <t>Mednarodni odnosi</t>
  </si>
  <si>
    <t>09610</t>
  </si>
  <si>
    <t>Marjan Svetličič</t>
  </si>
  <si>
    <t>P0-0511-0618-03</t>
  </si>
  <si>
    <t>Raziskave sodobne filozofije</t>
  </si>
  <si>
    <t>Radivoj Riha</t>
  </si>
  <si>
    <t>P0-0511-0782-03</t>
  </si>
  <si>
    <t>Energetsko strojništvo</t>
  </si>
  <si>
    <t>Matija Tuma</t>
  </si>
  <si>
    <t>P0-0511-0792-03</t>
  </si>
  <si>
    <t>Mehanika konstrukcij</t>
  </si>
  <si>
    <t>Miran Saje</t>
  </si>
  <si>
    <t>P0-0511-0795-03</t>
  </si>
  <si>
    <t>057</t>
  </si>
  <si>
    <t>Oblačilno inženirstvo in materiali</t>
  </si>
  <si>
    <t>Jelka Geršak</t>
  </si>
  <si>
    <t>P0-0511-1538-03</t>
  </si>
  <si>
    <t>Sinteza in tehnološka realizacija mikrosistemov</t>
  </si>
  <si>
    <t>Janez Trontelj</t>
  </si>
  <si>
    <t>P0-0512-0101-03</t>
  </si>
  <si>
    <t>Analiza podatkov in kombinatorična optimizacija</t>
  </si>
  <si>
    <t>Vladimir Batagelj</t>
  </si>
  <si>
    <t>P0-0512-0104-03</t>
  </si>
  <si>
    <t>Nanosi in premazi</t>
  </si>
  <si>
    <t>Zorica Crnjak-Orel</t>
  </si>
  <si>
    <t>P0-0512-0106-03</t>
  </si>
  <si>
    <t>Telekomunikacijski sistemi</t>
  </si>
  <si>
    <t>Gorazd Kandus</t>
  </si>
  <si>
    <t>P0-0512-0381-03</t>
  </si>
  <si>
    <t>Biologija tumorjev</t>
  </si>
  <si>
    <t>08593</t>
  </si>
  <si>
    <t>Zdenka Pajer-Likozar</t>
  </si>
  <si>
    <t>3.07</t>
  </si>
  <si>
    <t>P0-0512-0481-03</t>
  </si>
  <si>
    <t>112</t>
  </si>
  <si>
    <t>Integralna agronomija</t>
  </si>
  <si>
    <t>Anton Tajnšek</t>
  </si>
  <si>
    <t>P0-0512-0581-03</t>
  </si>
  <si>
    <t>Literarno primerjalne in literarno teoretske raziskave</t>
  </si>
  <si>
    <t>Vladimir Kralj</t>
  </si>
  <si>
    <t>P0-0512-0582-03</t>
  </si>
  <si>
    <t>Obramboslovje</t>
  </si>
  <si>
    <t>05816</t>
  </si>
  <si>
    <t>Marjan Malešič</t>
  </si>
  <si>
    <t>P0-0512-0618-03</t>
  </si>
  <si>
    <t>Literarnozgodovinske, teoretične in metodološke raziskave</t>
  </si>
  <si>
    <t>Daroslav Dolinar</t>
  </si>
  <si>
    <t>P0-0512-0782-03</t>
  </si>
  <si>
    <t>Konstruiranje</t>
  </si>
  <si>
    <t>Jože Duhovnik</t>
  </si>
  <si>
    <t>P0-0512-0792-03</t>
  </si>
  <si>
    <t>Roko Žarnić</t>
  </si>
  <si>
    <t>P0-0512-1538-03</t>
  </si>
  <si>
    <t>030</t>
  </si>
  <si>
    <t>Polprevodniška elektronika</t>
  </si>
  <si>
    <t>Franc Smole</t>
  </si>
  <si>
    <t>P0-0513-0101-03</t>
  </si>
  <si>
    <t>Jedrska kvadropolna resonanca in šibka magnetna polja</t>
  </si>
  <si>
    <t>Zvonko Trontelj</t>
  </si>
  <si>
    <t>P0-0513-0104-03</t>
  </si>
  <si>
    <t>Prehrambena kemija</t>
  </si>
  <si>
    <t>Mirko Prošek</t>
  </si>
  <si>
    <t>P0-0513-0106-03</t>
  </si>
  <si>
    <t>Vzporedni in porazdeljeni sistemi</t>
  </si>
  <si>
    <t>Roman Trobec</t>
  </si>
  <si>
    <t>P0-0513-0381-03</t>
  </si>
  <si>
    <t>029</t>
  </si>
  <si>
    <t>Odnosi parazitskega obstajanja</t>
  </si>
  <si>
    <t>07756</t>
  </si>
  <si>
    <t>Vladimir Kotnik</t>
  </si>
  <si>
    <t>P0-0513-0481-03</t>
  </si>
  <si>
    <t>116</t>
  </si>
  <si>
    <t>Branka Javornik</t>
  </si>
  <si>
    <t>P0-0513-0581-03</t>
  </si>
  <si>
    <t>Slovenska umetnost ter umetnost srednje Evrope in jadranskega prostora</t>
  </si>
  <si>
    <t>Janez Hoefler</t>
  </si>
  <si>
    <t>P0-0513-0582-03</t>
  </si>
  <si>
    <t>Socialna psihologija in sociologija vsakdanjega življenja</t>
  </si>
  <si>
    <t>04998</t>
  </si>
  <si>
    <t>Mirjana Ule</t>
  </si>
  <si>
    <t>P0-0513-0618-03</t>
  </si>
  <si>
    <t>Biografske in bibliografske raziskave z dokumentacijo</t>
  </si>
  <si>
    <t>Andrej Vovko</t>
  </si>
  <si>
    <t>P0-0513-0782-03</t>
  </si>
  <si>
    <t>Adaptivni distribuirani proizvodni sistemi</t>
  </si>
  <si>
    <t>Alojzij Sluga</t>
  </si>
  <si>
    <t>P0-0513-0792-03</t>
  </si>
  <si>
    <t>Mehanika tekočin in zdravstvena hidrotehnika</t>
  </si>
  <si>
    <t>Matjaž Četina</t>
  </si>
  <si>
    <t>P0-0513-1538-03</t>
  </si>
  <si>
    <t>Nove senzorske in aktuatorske strukture</t>
  </si>
  <si>
    <t>Slavko Amon</t>
  </si>
  <si>
    <t>P0-0514-0104-03</t>
  </si>
  <si>
    <t>Oblikovanje polimerov</t>
  </si>
  <si>
    <t>Majda Žigon</t>
  </si>
  <si>
    <t>P0-0514-0106-03</t>
  </si>
  <si>
    <t>Eksperimentalna fizika osnovnih delcev</t>
  </si>
  <si>
    <t>Marko Mikuž</t>
  </si>
  <si>
    <t>P0-0514-0481-03</t>
  </si>
  <si>
    <t>104</t>
  </si>
  <si>
    <t>Pedologija in varstvo okolja</t>
  </si>
  <si>
    <t>Franc Lobnik</t>
  </si>
  <si>
    <t>P0-0514-0618-03</t>
  </si>
  <si>
    <t>Etnološke raziskave kulture v Sloveniji in zamejstvu</t>
  </si>
  <si>
    <t>Mojca Ravnik</t>
  </si>
  <si>
    <t>6.04</t>
  </si>
  <si>
    <t>P0-0514-0792-03</t>
  </si>
  <si>
    <t>Hidrologija in urejanje vodnega režima</t>
  </si>
  <si>
    <t>Mitja Brilly</t>
  </si>
  <si>
    <t>P0-0514-1538-03</t>
  </si>
  <si>
    <t>Skupina za telekomunikacijske in informacijske sisteme</t>
  </si>
  <si>
    <t>Sašo Tomažič</t>
  </si>
  <si>
    <t>P0-0515-0104-03</t>
  </si>
  <si>
    <t>Sinteza in strukturne raziskave bioloških makromolekul</t>
  </si>
  <si>
    <t>Jože Kobe</t>
  </si>
  <si>
    <t>P0-0515-0106-03</t>
  </si>
  <si>
    <t>Modeliranje in ocena posegov v okolje</t>
  </si>
  <si>
    <t>Peter Stegnar</t>
  </si>
  <si>
    <t>P0-0515-0481-03</t>
  </si>
  <si>
    <t>102</t>
  </si>
  <si>
    <t>Sadjarstvo - vinogradništvo - vrtnarstvo</t>
  </si>
  <si>
    <t>Franci Štampar</t>
  </si>
  <si>
    <t>P0-0515-0618-03</t>
  </si>
  <si>
    <t>Regionalna geografija Slovenije</t>
  </si>
  <si>
    <t>Drago Perko</t>
  </si>
  <si>
    <t>P0-0515-0782-03</t>
  </si>
  <si>
    <t>028</t>
  </si>
  <si>
    <t>Mehanika časovno odvisnih materialov</t>
  </si>
  <si>
    <t>Igor Emri</t>
  </si>
  <si>
    <t>P0-0515-1538-03</t>
  </si>
  <si>
    <t>Algoritmi ter aplikacije za prenos in obdelavo digitalnih multimedijskih signalov in podatkov</t>
  </si>
  <si>
    <t>Jurij Tasič</t>
  </si>
  <si>
    <t>P0-0516-0104-03</t>
  </si>
  <si>
    <t>Heterogeni katalizatorji</t>
  </si>
  <si>
    <t>Venčeslav Kaučič</t>
  </si>
  <si>
    <t>P0-0516-0106-03</t>
  </si>
  <si>
    <t>Teorija trdnih snovi in statistična fizika</t>
  </si>
  <si>
    <t>Raša Matija Pirc</t>
  </si>
  <si>
    <t>P0-0516-0481-03</t>
  </si>
  <si>
    <t>106</t>
  </si>
  <si>
    <t>Aplikativna fizika in statistika v kmetijstvu</t>
  </si>
  <si>
    <t>Lučka Kajfež-Bogataj</t>
  </si>
  <si>
    <t>P0-0516-0618-03</t>
  </si>
  <si>
    <t>Raziskave slovenske ljudske glasbene in plesne kulture</t>
  </si>
  <si>
    <t>Marjetka Golež Kaučič</t>
  </si>
  <si>
    <t>P0-0516-0782-03</t>
  </si>
  <si>
    <t>Proizvodne tehnologije in sistemi</t>
  </si>
  <si>
    <t>Janez Grum</t>
  </si>
  <si>
    <t>P0-0516-1538-03</t>
  </si>
  <si>
    <t>Modeliranje, simulacija in vodenje procesov</t>
  </si>
  <si>
    <t>Rihard Karba</t>
  </si>
  <si>
    <t>P0-0517-0104-03</t>
  </si>
  <si>
    <t>Transport snovi in naboja v trdnih snoveh</t>
  </si>
  <si>
    <t>Janko Jamnik</t>
  </si>
  <si>
    <t>P0-0517-0106-03</t>
  </si>
  <si>
    <t>Teorija jedra, osnovnih delcev in polj</t>
  </si>
  <si>
    <t>Svjetlana Fajfer</t>
  </si>
  <si>
    <t>P0-0517-0381-03</t>
  </si>
  <si>
    <t>Patologija in molekularna genetika</t>
  </si>
  <si>
    <t>02273</t>
  </si>
  <si>
    <t>Dušan Ferluga</t>
  </si>
  <si>
    <t>P0-0517-0581-03</t>
  </si>
  <si>
    <t>Geografija in regionalni razvoj</t>
  </si>
  <si>
    <t>Mirko Pak</t>
  </si>
  <si>
    <t>P0-0517-0618-03</t>
  </si>
  <si>
    <t>Slovenska zgodovina od antike do 16. stoletja</t>
  </si>
  <si>
    <t>Darjenka Mihelič</t>
  </si>
  <si>
    <t>P0-0517-1538-03</t>
  </si>
  <si>
    <t>Razpoznavanje vzorcev</t>
  </si>
  <si>
    <t>Stanislav Kovačič</t>
  </si>
  <si>
    <t>P0-0518-0104-03</t>
  </si>
  <si>
    <t>Genska tehnologija za fermentacijsko proizvodnjo biološko aktivnih beljakovin</t>
  </si>
  <si>
    <t>Vladimira Gaberc-Porekar</t>
  </si>
  <si>
    <t>P0-0518-0106-03</t>
  </si>
  <si>
    <t>Biofizika in mehka kondenzirana snov</t>
  </si>
  <si>
    <t>Rudolf Podgornik</t>
  </si>
  <si>
    <t>P0-0518-0381-03</t>
  </si>
  <si>
    <t>Plastičnost in regeneracija mišic in živčevja</t>
  </si>
  <si>
    <t>04412</t>
  </si>
  <si>
    <t>Janez Sketelj</t>
  </si>
  <si>
    <t>P0-0518-0481-03</t>
  </si>
  <si>
    <t>114</t>
  </si>
  <si>
    <t>Urejanje krajine in varstvo okolja</t>
  </si>
  <si>
    <t>Ivan Marušič</t>
  </si>
  <si>
    <t>4.05</t>
  </si>
  <si>
    <t>P0-0518-0581-03</t>
  </si>
  <si>
    <t>Pedagoške in andragoške raziskave</t>
  </si>
  <si>
    <t>00562</t>
  </si>
  <si>
    <t>Bara Marentič Požarnik</t>
  </si>
  <si>
    <t>P0-0518-0618-03</t>
  </si>
  <si>
    <t>Slovenska zgodovina od 16. - 20. stoletja</t>
  </si>
  <si>
    <t>Branko Marušič</t>
  </si>
  <si>
    <t>P0-0518-1538-03</t>
  </si>
  <si>
    <t>027</t>
  </si>
  <si>
    <t>Sistemi in kibernetika</t>
  </si>
  <si>
    <t>Franjo Pernuš</t>
  </si>
  <si>
    <t>P0-0519-0104-03</t>
  </si>
  <si>
    <t>Fiziologija, biokemija in molekularna biologija mikroorganizmov</t>
  </si>
  <si>
    <t>Matic Legiša</t>
  </si>
  <si>
    <t>P0-0519-0106-03</t>
  </si>
  <si>
    <t>Plazemske površinske tehnologije</t>
  </si>
  <si>
    <t>Peter Panjan</t>
  </si>
  <si>
    <t>P0-0519-0381-03</t>
  </si>
  <si>
    <t>051</t>
  </si>
  <si>
    <t>Molekularna nevrobiologija</t>
  </si>
  <si>
    <t>04410</t>
  </si>
  <si>
    <t>Zoran Grubič</t>
  </si>
  <si>
    <t>P0-0519-0581-03</t>
  </si>
  <si>
    <t>Zgodovina filozofije in fenomenologija</t>
  </si>
  <si>
    <t>Valentin Kalan</t>
  </si>
  <si>
    <t>P0-0519-0618-03</t>
  </si>
  <si>
    <t>Narodna in kulturna identiteta slovenskega izseljenstva</t>
  </si>
  <si>
    <t>04926</t>
  </si>
  <si>
    <t>Marjan Drnovšek</t>
  </si>
  <si>
    <t>P0-0520-0104-03</t>
  </si>
  <si>
    <t>Bioreaktorsko inženirstvo in biotehnologija gliv</t>
  </si>
  <si>
    <t>Marin Berovič</t>
  </si>
  <si>
    <t>P0-0520-0106-03</t>
  </si>
  <si>
    <t>Fizika srednjih energij</t>
  </si>
  <si>
    <t>Andrej Likar</t>
  </si>
  <si>
    <t>P0-0520-0381-03</t>
  </si>
  <si>
    <t>033</t>
  </si>
  <si>
    <t>Aplikativna in bazična patofiziologija v medicinskih raziskavah</t>
  </si>
  <si>
    <t>07002</t>
  </si>
  <si>
    <t>Dušan Šuput</t>
  </si>
  <si>
    <t>P0-0520-0618-03</t>
  </si>
  <si>
    <t>Raziskave slovenske glasbene preteklosti</t>
  </si>
  <si>
    <t>Ivan Klemenčič</t>
  </si>
  <si>
    <t>6.08</t>
  </si>
  <si>
    <t>P0-0521-0104-03</t>
  </si>
  <si>
    <t>Kemijsko reakcijsko inženirstvo</t>
  </si>
  <si>
    <t>Janez Levec</t>
  </si>
  <si>
    <t>P0-0521-0106-03</t>
  </si>
  <si>
    <t>Fizika nizkih energij</t>
  </si>
  <si>
    <t>Miloš Gregor Budnar</t>
  </si>
  <si>
    <t>P0-0521-0381-03</t>
  </si>
  <si>
    <t>032</t>
  </si>
  <si>
    <t>Molekularna celična fiziologija</t>
  </si>
  <si>
    <t>03702</t>
  </si>
  <si>
    <t>Robert Zorec</t>
  </si>
  <si>
    <t>P0-0521-0481-03</t>
  </si>
  <si>
    <t>204</t>
  </si>
  <si>
    <t>Biokemija membransko aktivnih snovi</t>
  </si>
  <si>
    <t>Peter Maček</t>
  </si>
  <si>
    <t>P0-0521-0581-03</t>
  </si>
  <si>
    <t>Metode sodobne filozofske analize</t>
  </si>
  <si>
    <t>Slavoj Žižek</t>
  </si>
  <si>
    <t>P0-0521-0618-03</t>
  </si>
  <si>
    <t>Paleontologija in sedimentarna geologija</t>
  </si>
  <si>
    <t>Špela Goričan</t>
  </si>
  <si>
    <t>P0-0522-0104-03</t>
  </si>
  <si>
    <t>Kemijsko procesno inženirstvo</t>
  </si>
  <si>
    <t>Viktor Grilc</t>
  </si>
  <si>
    <t>P0-0522-0106-03</t>
  </si>
  <si>
    <t>Radiološko varstvo okolja</t>
  </si>
  <si>
    <t>Rafael Martinčič</t>
  </si>
  <si>
    <t>P0-0522-0481-03</t>
  </si>
  <si>
    <t>210</t>
  </si>
  <si>
    <t>Ekologija in varstvo okolja</t>
  </si>
  <si>
    <t>Mihael Jožef Toman</t>
  </si>
  <si>
    <t>P0-0522-0581-03</t>
  </si>
  <si>
    <t>Primerjalne sociološke in kulturološke študije</t>
  </si>
  <si>
    <t>Rudolf Rizman</t>
  </si>
  <si>
    <t>P0-0522-0618-03</t>
  </si>
  <si>
    <t>Raziskave slovenske umetnostne preteklosti</t>
  </si>
  <si>
    <t>Anica Lavrič</t>
  </si>
  <si>
    <t>P0-0523-0106-03</t>
  </si>
  <si>
    <t>Jedrska magnetna resonanca kondenzirane materije</t>
  </si>
  <si>
    <t>Robert Blinc</t>
  </si>
  <si>
    <t>P0-0523-0481-03</t>
  </si>
  <si>
    <t>202</t>
  </si>
  <si>
    <t>Molekularno-biološke raziskave mikroorganizmov</t>
  </si>
  <si>
    <t>Miklavž Grabnar</t>
  </si>
  <si>
    <t>P0-0523-0581-03</t>
  </si>
  <si>
    <t>Psihološke raziskave</t>
  </si>
  <si>
    <t>01337</t>
  </si>
  <si>
    <t>Janek Musek</t>
  </si>
  <si>
    <t>P0-0523-0618-03</t>
  </si>
  <si>
    <t>Antropološke raziskave</t>
  </si>
  <si>
    <t>Ivan Šprajc</t>
  </si>
  <si>
    <t>P0-0524-0106-03</t>
  </si>
  <si>
    <t>Fizika mehkih snovi: modeliranje, eksperimenti in aplikacije</t>
  </si>
  <si>
    <t>Slobodan Žumer</t>
  </si>
  <si>
    <t>P0-0524-0481-03</t>
  </si>
  <si>
    <t>213</t>
  </si>
  <si>
    <t>Raziskave čutil</t>
  </si>
  <si>
    <t>Tine-Borut Valentinčič</t>
  </si>
  <si>
    <t>P0-0524-0618-03</t>
  </si>
  <si>
    <t>Rodnostno vedenje prebivalcev Slovenije</t>
  </si>
  <si>
    <t>05735</t>
  </si>
  <si>
    <t>Majda Černič Istenič</t>
  </si>
  <si>
    <t>3.05</t>
  </si>
  <si>
    <t>P0-0525-0106-03</t>
  </si>
  <si>
    <t>Biofizika</t>
  </si>
  <si>
    <t>Milan Valter Schara</t>
  </si>
  <si>
    <t>P0-0525-0381-03</t>
  </si>
  <si>
    <t>053</t>
  </si>
  <si>
    <t>Oralno zdravje</t>
  </si>
  <si>
    <t>07261</t>
  </si>
  <si>
    <t>Vesna Koželj</t>
  </si>
  <si>
    <t>3.02</t>
  </si>
  <si>
    <t>P0-0525-0481-03</t>
  </si>
  <si>
    <t>208</t>
  </si>
  <si>
    <t>Zoološke in speleobiološke raziskave</t>
  </si>
  <si>
    <t>Boris Sket</t>
  </si>
  <si>
    <t>P0-0525-0618-03</t>
  </si>
  <si>
    <t>Flora, favna in vegetacija Slovenije in sosednjih območij</t>
  </si>
  <si>
    <t>Andraž Čarni</t>
  </si>
  <si>
    <t>P0-0526-0106-03</t>
  </si>
  <si>
    <t>Dielektriki in kalorimetrija kondenzirane snovi</t>
  </si>
  <si>
    <t>Adrijan Levstik</t>
  </si>
  <si>
    <t>P0-0527-0106-03</t>
  </si>
  <si>
    <t>Fizika površin, moduliranih struktur in nanostruktur</t>
  </si>
  <si>
    <t>Igor Muševič</t>
  </si>
  <si>
    <t>P0-0527-0381-03</t>
  </si>
  <si>
    <t>Molekularna genetika in biologija v biomedicinskih raziskavah</t>
  </si>
  <si>
    <t>Radovan Komel</t>
  </si>
  <si>
    <t>P0-0528-0106-03</t>
  </si>
  <si>
    <t>Svetloba in snov</t>
  </si>
  <si>
    <t>Martin Čopič</t>
  </si>
  <si>
    <t>P0-0529-0106-03</t>
  </si>
  <si>
    <t>Elektronska dinamika v kompleksnih sistemih</t>
  </si>
  <si>
    <t>Dragan D. Mihailović</t>
  </si>
  <si>
    <t>P0-0530-0106-03</t>
  </si>
  <si>
    <t>Analizna kemija okolja in bioloških sistemov</t>
  </si>
  <si>
    <t>Radmila Milačič</t>
  </si>
  <si>
    <t>P0-0531-0106-03</t>
  </si>
  <si>
    <t>Biološki in geokemijski ciklusi</t>
  </si>
  <si>
    <t>Milena Horvat</t>
  </si>
  <si>
    <t>P0-0531-0481-03</t>
  </si>
  <si>
    <t>301</t>
  </si>
  <si>
    <t>Gozdarstvo in obnovljivi gozdni viri</t>
  </si>
  <si>
    <t>Marijan Kotar</t>
  </si>
  <si>
    <t>P0-0532-0106-03</t>
  </si>
  <si>
    <t>Radiokemija in radioekologija</t>
  </si>
  <si>
    <t>Ljudmila Benedik</t>
  </si>
  <si>
    <t>P0-0533-0106-03</t>
  </si>
  <si>
    <t>Anorganska kemija in tehnologija</t>
  </si>
  <si>
    <t>Boris Žemva</t>
  </si>
  <si>
    <t>P0-0534-0106-03</t>
  </si>
  <si>
    <t>Avtomatika, robotika in biokibernetika</t>
  </si>
  <si>
    <t>Jadran Lenarčič</t>
  </si>
  <si>
    <t>P0-0536-0106-03</t>
  </si>
  <si>
    <t>Računalniška avtomatizacija in regulacije</t>
  </si>
  <si>
    <t>Stanislav Strmčnik</t>
  </si>
  <si>
    <t>P0-0537-0106-03</t>
  </si>
  <si>
    <t>Odprti sistemi in omrežja</t>
  </si>
  <si>
    <t>Borka Džonova Jerman B.</t>
  </si>
  <si>
    <t>P0-0538-0106-03</t>
  </si>
  <si>
    <t>Reaktorska fizika</t>
  </si>
  <si>
    <t>Bogdan Glumac</t>
  </si>
  <si>
    <t>P0-0539-0106-03</t>
  </si>
  <si>
    <t>Interakcija sevanja in plazme s snovjo</t>
  </si>
  <si>
    <t>Radomir Ilić</t>
  </si>
  <si>
    <t>P0-0540-0106-03</t>
  </si>
  <si>
    <t>022</t>
  </si>
  <si>
    <t>Računalniške strukture in sistemi</t>
  </si>
  <si>
    <t>Franc Novak</t>
  </si>
  <si>
    <t>P0-0541-0106-03</t>
  </si>
  <si>
    <t>023</t>
  </si>
  <si>
    <t>Inteligentni sistemi</t>
  </si>
  <si>
    <t>Matjaž Gams</t>
  </si>
  <si>
    <t>P0-0541-0481-03</t>
  </si>
  <si>
    <t>406</t>
  </si>
  <si>
    <t>Lesarstvo</t>
  </si>
  <si>
    <t>Franc Pohleven</t>
  </si>
  <si>
    <t>P0-0542-0106-03</t>
  </si>
  <si>
    <t>Inteligentna analiza podatkov, računalniška logika in jezikoslovje</t>
  </si>
  <si>
    <t>Nada Lavrač</t>
  </si>
  <si>
    <t>P0-0544-0106-03</t>
  </si>
  <si>
    <t>Fizikalna kemija heterogenih sistemov</t>
  </si>
  <si>
    <t>Ivan Kobal</t>
  </si>
  <si>
    <t>P0-0545-0106-03</t>
  </si>
  <si>
    <t>Stojan Stavber</t>
  </si>
  <si>
    <t>P0-0551-0481-03</t>
  </si>
  <si>
    <t>503</t>
  </si>
  <si>
    <t>Mleko in mlečni izdelki</t>
  </si>
  <si>
    <t>Irena Rogelj</t>
  </si>
  <si>
    <t>P0-0552-0481-03</t>
  </si>
  <si>
    <t>501</t>
  </si>
  <si>
    <t>Molekularna biologija in imunologija</t>
  </si>
  <si>
    <t>Peter Dovč</t>
  </si>
  <si>
    <t>P0-0553-0481-03</t>
  </si>
  <si>
    <t>502</t>
  </si>
  <si>
    <t>Prehrana</t>
  </si>
  <si>
    <t>Andrej Orešnik</t>
  </si>
  <si>
    <t>P0-0554-0481-03</t>
  </si>
  <si>
    <t>504</t>
  </si>
  <si>
    <t>Mikrobiologija in mikrobna biotehnologija</t>
  </si>
  <si>
    <t>Franc-Viktor Nekrep</t>
  </si>
  <si>
    <t>P0-0555-0481-03</t>
  </si>
  <si>
    <t>Populacijska genetika in etologija</t>
  </si>
  <si>
    <t>Milena Kovač</t>
  </si>
  <si>
    <t>P0-0561-0481-03</t>
  </si>
  <si>
    <t>606</t>
  </si>
  <si>
    <t>Mikrobna biotehnologija in mikrobiologija</t>
  </si>
  <si>
    <t>Peter Raspor</t>
  </si>
  <si>
    <t>P0-0562-0481-03</t>
  </si>
  <si>
    <t>602</t>
  </si>
  <si>
    <t>Mikrobna fiziologija in mikrobna ekologija</t>
  </si>
  <si>
    <t>Ivan Mahne</t>
  </si>
  <si>
    <t>P0-0563-0481-03</t>
  </si>
  <si>
    <t>604</t>
  </si>
  <si>
    <t>Biokemijska in biofizikalno-kemijska karakterizacija naravnih snovi</t>
  </si>
  <si>
    <t>Veronika Abram</t>
  </si>
  <si>
    <t>P0-0564-0481-03</t>
  </si>
  <si>
    <t>603</t>
  </si>
  <si>
    <t>Integrirano živilstvo in prehrana</t>
  </si>
  <si>
    <t>Božidar Žlender</t>
  </si>
  <si>
    <t>P1-0002-0104-04</t>
  </si>
  <si>
    <t>01.2004-12.2008</t>
  </si>
  <si>
    <t>P1-0005-0104-04</t>
  </si>
  <si>
    <t>Kemijska tveganja in funkcionalna prehrana</t>
  </si>
  <si>
    <t>P1-0008-0618-04</t>
  </si>
  <si>
    <t>P1-0008-1555-04</t>
  </si>
  <si>
    <t>01.2004-06.2004</t>
  </si>
  <si>
    <t>P1-0010-0104-04</t>
  </si>
  <si>
    <t>P1-0011-0215-04</t>
  </si>
  <si>
    <t>Regionalna geologija</t>
  </si>
  <si>
    <t>Bogdan Jurkovšek</t>
  </si>
  <si>
    <t>P1-0011-1555-04</t>
  </si>
  <si>
    <t>P1-0012-0104-04</t>
  </si>
  <si>
    <t>Molekulske simulacije in bioinformatika</t>
  </si>
  <si>
    <t>P1-0017-0104-04</t>
  </si>
  <si>
    <t>Modeliranje relacij med kemijsko strukturo in lastnostjo snovi - QSAR - QSPR</t>
  </si>
  <si>
    <t>0377</t>
  </si>
  <si>
    <t>P1-0017-0377-04</t>
  </si>
  <si>
    <t>Zavod za zdravstveno varstvo Maribor</t>
  </si>
  <si>
    <t>P1-0020-0215-04</t>
  </si>
  <si>
    <t>Mateja Gosar</t>
  </si>
  <si>
    <t>6484</t>
  </si>
  <si>
    <t>P1-0020-6484-04</t>
  </si>
  <si>
    <t>P1-0021-0104-04</t>
  </si>
  <si>
    <t>Nanoporozni materiali</t>
  </si>
  <si>
    <t>1013</t>
  </si>
  <si>
    <t>P1-0021-1013-04</t>
  </si>
  <si>
    <t>P1-0025-0215-04</t>
  </si>
  <si>
    <t>Sedimentologija in mineralne surovine</t>
  </si>
  <si>
    <t>P1-0030-0104-04</t>
  </si>
  <si>
    <t>P1-0030-1540-04</t>
  </si>
  <si>
    <t>1858</t>
  </si>
  <si>
    <t>P1-0030-1858-04</t>
  </si>
  <si>
    <t>P1-0031-0106-04</t>
  </si>
  <si>
    <t>P1-0031-1540-04</t>
  </si>
  <si>
    <t>P1-0034-0104-04</t>
  </si>
  <si>
    <t>Analitika in kemijska karakterizacija materialov ter procesov</t>
  </si>
  <si>
    <t>P1-0034-1540-04</t>
  </si>
  <si>
    <t>P1-0035-0106-04</t>
  </si>
  <si>
    <t>P1-0035-0588-04</t>
  </si>
  <si>
    <t>P1-0035-1554-04</t>
  </si>
  <si>
    <t>P1-0040-0106-04</t>
  </si>
  <si>
    <t>Dinamika kompleksnih nanosnovi</t>
  </si>
  <si>
    <t>P1-0040-1540-04</t>
  </si>
  <si>
    <t>P1-0040-1554-04</t>
  </si>
  <si>
    <t>P1-0044-0106-04</t>
  </si>
  <si>
    <t>Janez Bonča</t>
  </si>
  <si>
    <t>P1-0044-1554-04</t>
  </si>
  <si>
    <t>P1-0045-0106-04</t>
  </si>
  <si>
    <t>P1-0048-0103-04</t>
  </si>
  <si>
    <t>P1-0048-0106-04</t>
  </si>
  <si>
    <t>P1-0055-0106-04</t>
  </si>
  <si>
    <t>Biofizika polimerov, membran, gelov, koloidov in celic</t>
  </si>
  <si>
    <t>P1-0055-0381-04</t>
  </si>
  <si>
    <t>P1-0055-0588-04</t>
  </si>
  <si>
    <t>P1-0055-0589-04</t>
  </si>
  <si>
    <t>P1-0055-1554-04</t>
  </si>
  <si>
    <t>P1-0060-0106-04</t>
  </si>
  <si>
    <t>Eksperimentalna biofizika kompleksnih sistemov</t>
  </si>
  <si>
    <t>P1-0060-1554-04</t>
  </si>
  <si>
    <t>P1-0078-0589-04</t>
  </si>
  <si>
    <t>Biodiverziteta</t>
  </si>
  <si>
    <t>Boris Kryštufek</t>
  </si>
  <si>
    <t>P1-0078-1510-04</t>
  </si>
  <si>
    <t>P1-0099-0106-04</t>
  </si>
  <si>
    <t>Fizika mehkih snovi, površin in nanostruktur</t>
  </si>
  <si>
    <t>P1-0099-1554-04</t>
  </si>
  <si>
    <t>P1-0102-0106-04</t>
  </si>
  <si>
    <t>Struktura hadronskih sistemov</t>
  </si>
  <si>
    <t>Simon Širca</t>
  </si>
  <si>
    <t>P1-0102-1554-04</t>
  </si>
  <si>
    <t>P1-0104-0104-04</t>
  </si>
  <si>
    <t>Funkcijska genomika in biotehnologija za zdravje</t>
  </si>
  <si>
    <t>P1-0104-0381-04</t>
  </si>
  <si>
    <t>P1-0104-0406-04</t>
  </si>
  <si>
    <t>P1-0112-0106-04</t>
  </si>
  <si>
    <t>Raziskave atomov, molekul in struktur s fotoni in delci</t>
  </si>
  <si>
    <t>Matjaž Žitnik</t>
  </si>
  <si>
    <t>P1-0112-0795-04</t>
  </si>
  <si>
    <t>061</t>
  </si>
  <si>
    <t>P1-0112-1540-04</t>
  </si>
  <si>
    <t>P1-0112-1554-04</t>
  </si>
  <si>
    <t>P1-0125-0106-04</t>
  </si>
  <si>
    <t>Magnetna resonanca in dielektrična spektroskopija kondenzirane materije: pametni novi materiali in zlom translacijske simetrije</t>
  </si>
  <si>
    <t>P1-0134-0103-04</t>
  </si>
  <si>
    <t>Bioanorganska in bioorganska kemija</t>
  </si>
  <si>
    <t>P1-0134-0106-04</t>
  </si>
  <si>
    <t>P1-0135-0106-04</t>
  </si>
  <si>
    <t>P1-0135-0794-04</t>
  </si>
  <si>
    <t>P1-0135-1538-04</t>
  </si>
  <si>
    <t>026</t>
  </si>
  <si>
    <t>P1-0135-1554-04</t>
  </si>
  <si>
    <t>P1-0140-0103-04</t>
  </si>
  <si>
    <t>Proteoliza in njena regulacija</t>
  </si>
  <si>
    <t>P1-0140-0106-04</t>
  </si>
  <si>
    <t>P1-0143-0105-04</t>
  </si>
  <si>
    <t>Kroženje snovi v okolju, snovna bilanca in modeliranje okoljskih procesov ter ocena tveganja</t>
  </si>
  <si>
    <t>P1-0143-0106-04</t>
  </si>
  <si>
    <t>P1-0143-0481-04</t>
  </si>
  <si>
    <t>P1-0153-0103-04</t>
  </si>
  <si>
    <t>Raziskave in razvoj analiznih metod in postopkov</t>
  </si>
  <si>
    <t>P1-0164-0482-04</t>
  </si>
  <si>
    <t>Raziskave za zvišanje odpornosti in produktivnosti rastlin in živali</t>
  </si>
  <si>
    <t>P1-0170-0381-04</t>
  </si>
  <si>
    <t>P1-0175-0103-04</t>
  </si>
  <si>
    <t>Sinteza, struktura, lastnosti snovi in materialov</t>
  </si>
  <si>
    <t>P1-0179-0103-04</t>
  </si>
  <si>
    <t>P1-0184-0481-04</t>
  </si>
  <si>
    <t>P1-0188-1554-04</t>
  </si>
  <si>
    <t>P1-0208-0787-04</t>
  </si>
  <si>
    <t>Farmacevtska kemija: načrtovanje, sinteza in vrednotenje učinkovin</t>
  </si>
  <si>
    <t>P1-0212-0481-04</t>
  </si>
  <si>
    <t>214</t>
  </si>
  <si>
    <t>Biologija rastlin</t>
  </si>
  <si>
    <t>Marina Dermastia</t>
  </si>
  <si>
    <t>P1-0222-0101-04</t>
  </si>
  <si>
    <t>P1-0222-1554-04</t>
  </si>
  <si>
    <t>P1-0230-0103-04</t>
  </si>
  <si>
    <t>Organska kemija: sinteza, struktura in aplikacija</t>
  </si>
  <si>
    <t>Marijan Kočevar</t>
  </si>
  <si>
    <t>P1-0236-0618-04</t>
  </si>
  <si>
    <t>Univerza v Ljubljani, Fakulteta za matematiko in fiziko</t>
  </si>
  <si>
    <t>Astrogeovede in meteorologija</t>
  </si>
  <si>
    <t>Andrej Čadež</t>
  </si>
  <si>
    <t>1555</t>
  </si>
  <si>
    <t>Združbe, odnosi in komunikacije v ekosistemih</t>
  </si>
  <si>
    <t>0614</t>
  </si>
  <si>
    <t>P1-0255-0614-04</t>
  </si>
  <si>
    <t>Prirodoslovni muzej Slovenije</t>
  </si>
  <si>
    <t>P1-0285-0101-04</t>
  </si>
  <si>
    <t>Algebra s kombinatoriko in teorijo grafov, verjetnostni račun in eksperimentalna ekonomija s teorijo pričakovanj</t>
  </si>
  <si>
    <t>P1-0285-1540-04</t>
  </si>
  <si>
    <t>1988</t>
  </si>
  <si>
    <t>P1-0285-1988-04</t>
  </si>
  <si>
    <t>000</t>
  </si>
  <si>
    <t>P1-0288-0101-04</t>
  </si>
  <si>
    <t>Algebre in kolobarji</t>
  </si>
  <si>
    <t>P1-0291-0101-04</t>
  </si>
  <si>
    <t>Analiza in geometrija</t>
  </si>
  <si>
    <t>P1-0292-0101-04</t>
  </si>
  <si>
    <t>Prostorska sociologija: Trajnostni družbenoprostorski razvoj Slovenije v Evropi - TDRSE</t>
  </si>
  <si>
    <t>Management in informatizacija izobraževanja ter zaposlovanja</t>
  </si>
  <si>
    <t>Podobe gospodarske in socialne modernizacije na Slovenskem v 19. in 20. stoletju</t>
  </si>
  <si>
    <t>P2-0032-0794-04</t>
  </si>
  <si>
    <t>Procesna sistemska tehnika in trajnostni razvoj</t>
  </si>
  <si>
    <t>P2-0037-0106-04</t>
  </si>
  <si>
    <t>Tehnologije, storitve in poslovanje v omrežjih naslednje generacije</t>
  </si>
  <si>
    <t>P2-0037-0584-04</t>
  </si>
  <si>
    <t>P2-0041-0796-04</t>
  </si>
  <si>
    <t>Damjan Zazula</t>
  </si>
  <si>
    <t>0334</t>
  </si>
  <si>
    <t>P2-0046-0334-04</t>
  </si>
  <si>
    <t>Splošna bolnišnica Maribor</t>
  </si>
  <si>
    <t>ICK, inštitut za civilizacijo in kulturo Ljubljana</t>
  </si>
  <si>
    <t>SICENTER, center za socialne indikatorje</t>
  </si>
  <si>
    <t>Univerza na Primorskem, Fakulteta za management Koper</t>
  </si>
  <si>
    <t>Kriminaliteta v postmoderni družbi - novi izzivi in odzivi</t>
  </si>
  <si>
    <t>Univerza na Primorskem, Znanstveno-raziskovalno središče Koper, Universita del Litorale Centro di ricerche scientifiche di Capodistria</t>
  </si>
  <si>
    <t>Genetika in rastlinska biotehnologija</t>
  </si>
  <si>
    <t>Pedagoško-andragoške raziskave - kakovost in vseživljenjskost izobraževanja</t>
  </si>
  <si>
    <t>Industrijska politika, konkurenčnost in podjetništvo v luči razširjene Evrope</t>
  </si>
  <si>
    <t>Molekulski mehanizmi uravnavanja celičnih procesov v povezavi z nekaterimi boleznimi pri človeku</t>
  </si>
  <si>
    <t>Ekotoksiologija, toksikološka genomika, karcinogeneza in ekoremediacija: Sonaravno zdravljenje bioloških sistemov (okrajšava-akronim EKOREMEDIACIJA)</t>
  </si>
  <si>
    <t>Optimizacija procesov v življenjskem ciklu gradbenega objekta</t>
  </si>
  <si>
    <t>Preizkušanje materialov in konstrukcij</t>
  </si>
  <si>
    <t>Funkcije in tehnologije kompleksnih sistemov</t>
  </si>
  <si>
    <t>Adaptivni sistemi in omrežja</t>
  </si>
  <si>
    <t>Računalniški sistemi, metodologije in inteligentne storitve</t>
  </si>
  <si>
    <t>P2-0046-0794-04</t>
  </si>
  <si>
    <t>P2-0046-0795-04</t>
  </si>
  <si>
    <t>P2-0050-0206-04</t>
  </si>
  <si>
    <t>Kovinski materiali in tehnologije</t>
  </si>
  <si>
    <t>P2-0056-0106-04</t>
  </si>
  <si>
    <t>035</t>
  </si>
  <si>
    <t>Vakuumska tehnika in materiali za elektroniko</t>
  </si>
  <si>
    <t>Janez Šetina</t>
  </si>
  <si>
    <t>P2-0056-0206-04</t>
  </si>
  <si>
    <t>P2-0056-1540-04</t>
  </si>
  <si>
    <t>P2-0057-0796-04</t>
  </si>
  <si>
    <t>P2-0063-0589-04</t>
  </si>
  <si>
    <t>Inteligentno računalniško konstruiranje</t>
  </si>
  <si>
    <t>P2-0063-0795-04</t>
  </si>
  <si>
    <t>P2-0065-0796-04</t>
  </si>
  <si>
    <t>Telematika</t>
  </si>
  <si>
    <t>Žarko Čučej</t>
  </si>
  <si>
    <t>1699</t>
  </si>
  <si>
    <t>P2-0065-1699-04</t>
  </si>
  <si>
    <t>P2-0069-0796-04</t>
  </si>
  <si>
    <t>Napredne metode interakcij v telekomunikacijah</t>
  </si>
  <si>
    <t>P2-0073-0106-04</t>
  </si>
  <si>
    <t>P2-0075-0106-04</t>
  </si>
  <si>
    <t>Modeliranje in ocene posegov v okolju in energetiki</t>
  </si>
  <si>
    <t>Borut Smodiš</t>
  </si>
  <si>
    <t>0600</t>
  </si>
  <si>
    <t>P2-0075-0600-04</t>
  </si>
  <si>
    <t>Univerza v Ljubljani, Fakulteta za pomorstvo in promet</t>
  </si>
  <si>
    <t>P2-0076-0106-04</t>
  </si>
  <si>
    <t>P2-0082-0106-04</t>
  </si>
  <si>
    <t>Tankoplastne strukture in plazemsko inženirstvo površin</t>
  </si>
  <si>
    <t>Anton Zalar</t>
  </si>
  <si>
    <t>P2-0084-0106-04</t>
  </si>
  <si>
    <t>031</t>
  </si>
  <si>
    <t>Nanostrukturni materiali</t>
  </si>
  <si>
    <t>P2-0087-0106-04</t>
  </si>
  <si>
    <t>034</t>
  </si>
  <si>
    <t>Inženirska in biokeramika</t>
  </si>
  <si>
    <t>P2-0089-0106-04</t>
  </si>
  <si>
    <t>Sodobni anorganski magnetni in polprevodni materiali</t>
  </si>
  <si>
    <t>P2-0091-0106-04</t>
  </si>
  <si>
    <t>Sodobni anorganski materiali in nano tehnologije</t>
  </si>
  <si>
    <t>P2-0095-0106-04</t>
  </si>
  <si>
    <t>P2-0098-0106-04</t>
  </si>
  <si>
    <t>P2-0103-0106-04</t>
  </si>
  <si>
    <t>036</t>
  </si>
  <si>
    <t>Tehnologije znanja</t>
  </si>
  <si>
    <t>P2-0103-1540-04</t>
  </si>
  <si>
    <t>P2-0105-0106-04</t>
  </si>
  <si>
    <t>Elektronska keramika, nano, 2D in 3D strukture</t>
  </si>
  <si>
    <t>P2-0109-0381-04</t>
  </si>
  <si>
    <t>Modeliranje v tehniki in medicini</t>
  </si>
  <si>
    <t>P2-0109-0782-04</t>
  </si>
  <si>
    <t>P2-0109-0794-04</t>
  </si>
  <si>
    <t>P2-0114-0796-04</t>
  </si>
  <si>
    <t>P2-0115-0796-04</t>
  </si>
  <si>
    <t>P2-0118-0795-04</t>
  </si>
  <si>
    <t>054</t>
  </si>
  <si>
    <t>P2-0120-0795-04</t>
  </si>
  <si>
    <t>059</t>
  </si>
  <si>
    <t>Tehnologije metastabilnih materialov s kovinsko osnovo</t>
  </si>
  <si>
    <t>Alojz Križman</t>
  </si>
  <si>
    <t>P2-0123-0795-04</t>
  </si>
  <si>
    <t>Oblačilno inženirstvo in tekstilni materiali</t>
  </si>
  <si>
    <t>P2-0129-0797-04</t>
  </si>
  <si>
    <t>Razvoj, modeliranje in optimiranje objektov in procesov v gradbeništvu in prometu</t>
  </si>
  <si>
    <t>Stojan Kravanja</t>
  </si>
  <si>
    <t>P2-0132-0206-04</t>
  </si>
  <si>
    <t>Fizika in kemija površin kovinskih materialov</t>
  </si>
  <si>
    <t>P2-0137-0795-04</t>
  </si>
  <si>
    <t>Numerična in eksperimentalna analiza nelinearnih mehanskih sistemov</t>
  </si>
  <si>
    <t>P2-0145-0104-04</t>
  </si>
  <si>
    <t>Polimeri s posebnimi lastnostmi</t>
  </si>
  <si>
    <t>P2-0145-1858-04</t>
  </si>
  <si>
    <t>P2-0148-0104-04</t>
  </si>
  <si>
    <t>Mikro- in nanostrukturirani funkcionalni materiali: razvoj, fizikalno-kemijska karakterizacija in stimulacije procesov</t>
  </si>
  <si>
    <t>P2-0148-0106-04</t>
  </si>
  <si>
    <t>P2-0150-0103-04</t>
  </si>
  <si>
    <t>Integralni pristop k preprečevanju onesnaževanja voda</t>
  </si>
  <si>
    <t>P2-0150-0104-04</t>
  </si>
  <si>
    <t>P2-0152-0104-04</t>
  </si>
  <si>
    <t>P2-0157-0795-04</t>
  </si>
  <si>
    <t>Dinamični inteligentni in povezani tehnološki sistemi in naprave DIP-TSN</t>
  </si>
  <si>
    <t>P2-0158-0792-04</t>
  </si>
  <si>
    <t>P2-0162-0782-04</t>
  </si>
  <si>
    <t>Tranzientni dvofazni tokovi</t>
  </si>
  <si>
    <t>P2-0167-0782-04</t>
  </si>
  <si>
    <t>Brane Širok</t>
  </si>
  <si>
    <t>P2-0180-0792-04</t>
  </si>
  <si>
    <t>Hidrotehnika, Hidravlika in Geotehnika</t>
  </si>
  <si>
    <t>Franc Steinman</t>
  </si>
  <si>
    <t>P2-0180-1500-04</t>
  </si>
  <si>
    <t>P2-0182-0481-04</t>
  </si>
  <si>
    <t>402</t>
  </si>
  <si>
    <t>Razvojna vrednotenja</t>
  </si>
  <si>
    <t>P2-0182-0782-04</t>
  </si>
  <si>
    <t>P2-0185-0792-04</t>
  </si>
  <si>
    <t>P2-0190-0585-04</t>
  </si>
  <si>
    <t>Napredni koncepti menedžmenta proizvodnje in dimenzionalnega meroslovja</t>
  </si>
  <si>
    <t>P2-0190-0795-04</t>
  </si>
  <si>
    <t>P2-0191-0103-04</t>
  </si>
  <si>
    <t>P2-0191-0792-04</t>
  </si>
  <si>
    <t>P2-0196-0795-04</t>
  </si>
  <si>
    <t>P2-0196-0797-04</t>
  </si>
  <si>
    <t>P2-0197-1538-04</t>
  </si>
  <si>
    <t>Marko Topič</t>
  </si>
  <si>
    <t>P2-0205-1555-04</t>
  </si>
  <si>
    <t>Sinteza in karakterizacija materialov</t>
  </si>
  <si>
    <t>P2-0209-0106-04</t>
  </si>
  <si>
    <t>Umetna inteligenca in inteligentni sistemi</t>
  </si>
  <si>
    <t>P2-0209-1539-04</t>
  </si>
  <si>
    <t>P2-0210-0792-04</t>
  </si>
  <si>
    <t>E-gradbeništvo</t>
  </si>
  <si>
    <t>P2-0213-1555-04</t>
  </si>
  <si>
    <t>5.12</t>
  </si>
  <si>
    <t>P2-0214-0581-04</t>
  </si>
  <si>
    <t>P2-0214-1539-04</t>
  </si>
  <si>
    <t>P2-0219-1538-04</t>
  </si>
  <si>
    <t>P2-0223-0782-04</t>
  </si>
  <si>
    <t>P2-0225-1538-04</t>
  </si>
  <si>
    <t>P2-0227-0792-04</t>
  </si>
  <si>
    <t>Bojan Stopar</t>
  </si>
  <si>
    <t>0309</t>
  </si>
  <si>
    <t>P2-0228-0309-04</t>
  </si>
  <si>
    <t>Inštitut Republike Slovenije za rehabilitacijo</t>
  </si>
  <si>
    <t>P2-0228-1538-04</t>
  </si>
  <si>
    <t>P2-0231-0782-04</t>
  </si>
  <si>
    <t>P2-0232-0381-04</t>
  </si>
  <si>
    <t>P2-0232-1538-04</t>
  </si>
  <si>
    <t>P2-0241-0782-04</t>
  </si>
  <si>
    <t>Sinergetika tehnoloških sistemov in procesov</t>
  </si>
  <si>
    <t>P2-0244-1538-04</t>
  </si>
  <si>
    <t>Mikrostrukture in nanostrukture</t>
  </si>
  <si>
    <t>P2-0246-1538-04</t>
  </si>
  <si>
    <t>Algoritmi in optimizacijski postopki v telekomunikacijah</t>
  </si>
  <si>
    <t>P2-0248-0782-04</t>
  </si>
  <si>
    <t>Inovativni izdelovalni sistemi</t>
  </si>
  <si>
    <t>0834</t>
  </si>
  <si>
    <t>P2-0248-0834-04</t>
  </si>
  <si>
    <t>P2-0249-1538-04</t>
  </si>
  <si>
    <t>Celična elektrotehnika</t>
  </si>
  <si>
    <t>P2-0250-1538-04</t>
  </si>
  <si>
    <t>Metrologija in biometrični sistemi</t>
  </si>
  <si>
    <t>P2-0256-0782-04</t>
  </si>
  <si>
    <t>P2-0256-0795-04</t>
  </si>
  <si>
    <t>046</t>
  </si>
  <si>
    <t>P2-0257-1538-04</t>
  </si>
  <si>
    <t>Sistemi na čipu z integriranimi mikromehanskimi, z optičnimi, z magnetnimi in z elektrokemijskimi senzorji</t>
  </si>
  <si>
    <t>P2-0258-1538-04</t>
  </si>
  <si>
    <t>P2-0260-0101-04</t>
  </si>
  <si>
    <t>P2-0260-0792-04</t>
  </si>
  <si>
    <t>P2-0263-0782-04</t>
  </si>
  <si>
    <t>P2-0264-0782-04</t>
  </si>
  <si>
    <t>Inteligentni polimerni materiali in tehnologije</t>
  </si>
  <si>
    <t>P2-0266-0782-04</t>
  </si>
  <si>
    <t>Hitra proizvodnja, management izdelovalnih tehnologij</t>
  </si>
  <si>
    <t>Janez Kopač</t>
  </si>
  <si>
    <t>7097</t>
  </si>
  <si>
    <t>P2-0266-7097-04</t>
  </si>
  <si>
    <t>0210</t>
  </si>
  <si>
    <t>P2-0268-0210-04</t>
  </si>
  <si>
    <t>Inštitut za rudarstvo, geotehnologijo in okolje</t>
  </si>
  <si>
    <t>Geotehnologija</t>
  </si>
  <si>
    <t>P2-0268-1555-04</t>
  </si>
  <si>
    <t>0209</t>
  </si>
  <si>
    <t>P2-0270-0209-04</t>
  </si>
  <si>
    <t>Institut za varilstvo, d.o.o.</t>
  </si>
  <si>
    <t>Proizvodni sistemi, laserske tehnologije in spajanje materialov</t>
  </si>
  <si>
    <t>P2-0270-0782-04</t>
  </si>
  <si>
    <t>P2-0273-1502-04</t>
  </si>
  <si>
    <t>P2-0274-1502-04</t>
  </si>
  <si>
    <t>Gradbeni objekti</t>
  </si>
  <si>
    <t>0302</t>
  </si>
  <si>
    <t>P3-0003-0302-04</t>
  </si>
  <si>
    <t>Onkološki inštitut</t>
  </si>
  <si>
    <t>Razvoj in ovrednotenje novih terapij za zdravljenje malignih tumorjev</t>
  </si>
  <si>
    <t>08800</t>
  </si>
  <si>
    <t>Gregor Serša</t>
  </si>
  <si>
    <t>07.2004-12.2008</t>
  </si>
  <si>
    <t>P3-0003-0381-04</t>
  </si>
  <si>
    <t>P3-0019-0381-04</t>
  </si>
  <si>
    <t>Aplikativna in bazična fiziologija in patofiziologija v medicini</t>
  </si>
  <si>
    <t>P3-0036-0334-04</t>
  </si>
  <si>
    <t>Bio-psiho-socialni model kvalitete življenja</t>
  </si>
  <si>
    <t>02057</t>
  </si>
  <si>
    <t>Dušanka Mičetić-Turk</t>
  </si>
  <si>
    <t>1604</t>
  </si>
  <si>
    <t>P3-0036-1604-04</t>
  </si>
  <si>
    <t>Univerza v Mariboru, Visoka zdravstvena šola</t>
  </si>
  <si>
    <t>0312</t>
  </si>
  <si>
    <t>P3-0043-0312-04</t>
  </si>
  <si>
    <t>Klinični center Ljubljana</t>
  </si>
  <si>
    <t>Molekularni mehanizmi razvoja in delovanja skeletne mišice</t>
  </si>
  <si>
    <t>P3-0043-0381-04</t>
  </si>
  <si>
    <t>P3-0054-0381-04</t>
  </si>
  <si>
    <t>P3-0067-0381-04</t>
  </si>
  <si>
    <t>Farmakologija: eksperimentalna in molekularna</t>
  </si>
  <si>
    <t>01547</t>
  </si>
  <si>
    <t>Lavrencij Stanovnik</t>
  </si>
  <si>
    <t>P3-0083-0381-04</t>
  </si>
  <si>
    <t>10331</t>
  </si>
  <si>
    <t>Tatjana Avšič-Županc</t>
  </si>
  <si>
    <t>P3-0108-0381-04</t>
  </si>
  <si>
    <t>Diferenciacija urotelijskih celic</t>
  </si>
  <si>
    <t>P3-0124-0312-04</t>
  </si>
  <si>
    <t>Metabolni in prirojeni dejavniki reproduktivnega zdravja, porod</t>
  </si>
  <si>
    <t>04216</t>
  </si>
  <si>
    <t>Živa Novak-Antolič</t>
  </si>
  <si>
    <t>1027</t>
  </si>
  <si>
    <t>P3-0124-1027-04</t>
  </si>
  <si>
    <t>Inštitut za varovanje zdravja Republike Slovenije</t>
  </si>
  <si>
    <t>P3-0124-1539-04</t>
  </si>
  <si>
    <t>P3-0154-0381-04</t>
  </si>
  <si>
    <t>Metodologija za analizo podatkov v medicini</t>
  </si>
  <si>
    <t>P3-0171-0381-04</t>
  </si>
  <si>
    <t>Poškodba, plastičnost in regeneracija živčevja in mišic</t>
  </si>
  <si>
    <t>1326</t>
  </si>
  <si>
    <t>P3-0171-1326-04</t>
  </si>
  <si>
    <t>P3-0289-0302-04</t>
  </si>
  <si>
    <t>Značilnosti malignih neoplazem, pomembne za diagnozo, napoved poteka bolezni in izida zdravljenja</t>
  </si>
  <si>
    <t>08616</t>
  </si>
  <si>
    <t>Matej Bračko</t>
  </si>
  <si>
    <t>P3-0289-0312-04</t>
  </si>
  <si>
    <t>P3-0293-0312-04</t>
  </si>
  <si>
    <t>Parodontalna medicina</t>
  </si>
  <si>
    <t>03370</t>
  </si>
  <si>
    <t>Uroš Skalerič</t>
  </si>
  <si>
    <t>P3-0296-0312-04</t>
  </si>
  <si>
    <t>Bolezni in povzročitelji, ki jih v Sloveniji prenašajo členonožci</t>
  </si>
  <si>
    <t>13301</t>
  </si>
  <si>
    <t>Franc Strle</t>
  </si>
  <si>
    <t>P3-0298-0312-04</t>
  </si>
  <si>
    <t>Geni, hormonske in osebnostne spremembe pri metabolnih motnjah</t>
  </si>
  <si>
    <t>03343</t>
  </si>
  <si>
    <t>Andreja Kocijančič</t>
  </si>
  <si>
    <t>P3-0298-0787-04</t>
  </si>
  <si>
    <t>P3-0307-0302-04</t>
  </si>
  <si>
    <t>Rak glave in vratu - analiza bioloških značilnosti in poskus izboljšanja zdravljenja</t>
  </si>
  <si>
    <t>14576</t>
  </si>
  <si>
    <t>Primož Strojan</t>
  </si>
  <si>
    <t>P3-0307-0312-04</t>
  </si>
  <si>
    <t>P3-0308-0312-04</t>
  </si>
  <si>
    <t>Ateroskleroza in tromboza</t>
  </si>
  <si>
    <t>04548</t>
  </si>
  <si>
    <t>Pavel Poredoš</t>
  </si>
  <si>
    <t>P3-0310-0381-04</t>
  </si>
  <si>
    <t>Celična fiziologija</t>
  </si>
  <si>
    <t>1683</t>
  </si>
  <si>
    <t>P3-0310-1683-04</t>
  </si>
  <si>
    <t>P3-0314-0312-04</t>
  </si>
  <si>
    <t>Sistemske avtoimunske bolezni</t>
  </si>
  <si>
    <t>07180</t>
  </si>
  <si>
    <t>Blaž Rozman</t>
  </si>
  <si>
    <t>P3-0321-0302-04</t>
  </si>
  <si>
    <t>Napovedni dejavniki in zdravljenja bolnikom z rakom dojk in drugimi raki</t>
  </si>
  <si>
    <t>12179</t>
  </si>
  <si>
    <t>Tanja Čufer</t>
  </si>
  <si>
    <t>P3-0321-0312-04</t>
  </si>
  <si>
    <t>042</t>
  </si>
  <si>
    <t>P3-0321-0334-04</t>
  </si>
  <si>
    <t>P3-0323-0312-04</t>
  </si>
  <si>
    <t>Ledvične bolezni  in nadomestna zdravljenja</t>
  </si>
  <si>
    <t>01972</t>
  </si>
  <si>
    <t>Andrej Bren</t>
  </si>
  <si>
    <t>P3-0326-0312-04</t>
  </si>
  <si>
    <t>Ginekologija in reprodukcija</t>
  </si>
  <si>
    <t>10458</t>
  </si>
  <si>
    <t>Borut Peterlin</t>
  </si>
  <si>
    <t>P3-0326-0381-04</t>
  </si>
  <si>
    <t>P3-0327-0334-04</t>
  </si>
  <si>
    <t>Reprodukcija človeka - eksperimentalni in laboratorijski vidiki</t>
  </si>
  <si>
    <t>08996</t>
  </si>
  <si>
    <t>Veljko Vlaisavljević</t>
  </si>
  <si>
    <t>P3-0331-0312-04</t>
  </si>
  <si>
    <t>Nujna stanja v interni medicini</t>
  </si>
  <si>
    <t>01161</t>
  </si>
  <si>
    <t>Marko Noč</t>
  </si>
  <si>
    <t>P3-0333-0312-04</t>
  </si>
  <si>
    <t>044</t>
  </si>
  <si>
    <t>Očesne bolezni odraslih in otrok</t>
  </si>
  <si>
    <t>09154</t>
  </si>
  <si>
    <t>Marko Hawlina</t>
  </si>
  <si>
    <t>0144</t>
  </si>
  <si>
    <t>P3-0335-0144-04</t>
  </si>
  <si>
    <t>Nujna stanja v trebuhu</t>
  </si>
  <si>
    <t>07791</t>
  </si>
  <si>
    <t>Eldar Gadžijev</t>
  </si>
  <si>
    <t>P3-0335-0334-04</t>
  </si>
  <si>
    <t>1187</t>
  </si>
  <si>
    <t>P3-0335-1187-04</t>
  </si>
  <si>
    <t>Splošna bolnišnica Celje</t>
  </si>
  <si>
    <t>P3-0338-0312-04</t>
  </si>
  <si>
    <t>Fiziološki mehanizmi nevroloških motenj in bolezni</t>
  </si>
  <si>
    <t>00341</t>
  </si>
  <si>
    <t>Jože Trontelj</t>
  </si>
  <si>
    <t>P3-0338-0581-04</t>
  </si>
  <si>
    <t>P3-0339-0381-04</t>
  </si>
  <si>
    <t>Raziskave na področju javnega zdravja</t>
  </si>
  <si>
    <t>11867</t>
  </si>
  <si>
    <t>Igor Švab</t>
  </si>
  <si>
    <t>P3-0339-1027-04</t>
  </si>
  <si>
    <t>1513</t>
  </si>
  <si>
    <t>P3-0339-1513-04</t>
  </si>
  <si>
    <t>Zavod za zdravstveno varstvo</t>
  </si>
  <si>
    <t>P4-0009-0481-04</t>
  </si>
  <si>
    <t>P4-0013-0481-04</t>
  </si>
  <si>
    <t>Hortikultura</t>
  </si>
  <si>
    <t>P4-0015-0481-04</t>
  </si>
  <si>
    <t>403</t>
  </si>
  <si>
    <t>Marko Petrič</t>
  </si>
  <si>
    <t>P4-0022-0401-04</t>
  </si>
  <si>
    <t>Konkurenčnost agroživilstva</t>
  </si>
  <si>
    <t>Emil Erjavec</t>
  </si>
  <si>
    <t>P4-0022-0416-04</t>
  </si>
  <si>
    <t>P4-0022-0481-04</t>
  </si>
  <si>
    <t>109</t>
  </si>
  <si>
    <t>P4-0053-0406-04</t>
  </si>
  <si>
    <t>Endokrini, imunski in encimski odzivi pri zdravih in bolnih živalih</t>
  </si>
  <si>
    <t>P4-0059-0481-04</t>
  </si>
  <si>
    <t>Gozd, gozdarstvo in obnovljivi gozdni viri</t>
  </si>
  <si>
    <t>Jurij Diaci</t>
  </si>
  <si>
    <t>P4-0072-0401-04</t>
  </si>
  <si>
    <t>Agrobiodiverziteta</t>
  </si>
  <si>
    <t>P4-0077-0416-04</t>
  </si>
  <si>
    <t>Kmetijske rastline-genetika in sodobne tehnologije</t>
  </si>
  <si>
    <t>P4-0077-0481-04</t>
  </si>
  <si>
    <t>P4-0085-0481-04</t>
  </si>
  <si>
    <t>P4-0092-0406-04</t>
  </si>
  <si>
    <t>Zdravje živali, okolje in varna hrana</t>
  </si>
  <si>
    <t>Milan Pogačnik</t>
  </si>
  <si>
    <t>P4-0092-0481-04</t>
  </si>
  <si>
    <t>115</t>
  </si>
  <si>
    <t>P4-0097-0481-04</t>
  </si>
  <si>
    <t>Prehrana in ekologija prebavil</t>
  </si>
  <si>
    <t>0489</t>
  </si>
  <si>
    <t>P4-0097-0489-04</t>
  </si>
  <si>
    <t>Emona, Razvojni center za prehrano, d.o.o.</t>
  </si>
  <si>
    <t>P4-0107-0404-04</t>
  </si>
  <si>
    <t>P4-0107-1540-04</t>
  </si>
  <si>
    <t>P4-0116-0481-04</t>
  </si>
  <si>
    <t>URE BP</t>
  </si>
  <si>
    <t>Mikrobiologija in biotehnologija živil in okolja</t>
  </si>
  <si>
    <t>P4-0121-0416-04</t>
  </si>
  <si>
    <t>Biokemijska in biofizikalno kemijska karakterizacija naravnih snovi</t>
  </si>
  <si>
    <t>P4-0121-0481-04</t>
  </si>
  <si>
    <t>P4-0127-0106-04</t>
  </si>
  <si>
    <t>Farmacevtska biotehnologija: človek in okolje</t>
  </si>
  <si>
    <t>P4-0127-0787-04</t>
  </si>
  <si>
    <t>P4-0133-0401-04</t>
  </si>
  <si>
    <t>Trajnostno kmetijstvo</t>
  </si>
  <si>
    <t>P4-0165-0105-04</t>
  </si>
  <si>
    <t>P4-0165-1540-04</t>
  </si>
  <si>
    <t>P4-0176-0104-04</t>
  </si>
  <si>
    <t>Molekularna biotehnologija: od dinamike bioloških sistemov do aplikacij</t>
  </si>
  <si>
    <t>Roman Jerala</t>
  </si>
  <si>
    <t>0311</t>
  </si>
  <si>
    <t>P4-0176-0311-04</t>
  </si>
  <si>
    <t>Zavod Republike Slovenije za transfuzijo krvi</t>
  </si>
  <si>
    <t>1509</t>
  </si>
  <si>
    <t>P4-0176-1509-04</t>
  </si>
  <si>
    <t>P4-0220-0334-04</t>
  </si>
  <si>
    <t>Primerjalna genomika in genomska biodiverziteta</t>
  </si>
  <si>
    <t>P4-0220-0481-04</t>
  </si>
  <si>
    <t>P4-0234-0481-04</t>
  </si>
  <si>
    <t>605</t>
  </si>
  <si>
    <t>0382</t>
  </si>
  <si>
    <t>P5-0018-0382-04</t>
  </si>
  <si>
    <t>Univerza v Ljubljani, Visoka šola za zdravstvo</t>
  </si>
  <si>
    <t>Sistemi odločanja v globalnem elektronskem poslovanju</t>
  </si>
  <si>
    <t>P5-0018-0586-04</t>
  </si>
  <si>
    <t>P5-0023-0585-04</t>
  </si>
  <si>
    <t>Podjetništvo za inovativno družbo</t>
  </si>
  <si>
    <t>07017</t>
  </si>
  <si>
    <t>Miroslav Rebernik</t>
  </si>
  <si>
    <t>P5-0027-0585-04</t>
  </si>
  <si>
    <t>Prilagajanje slovenskega gospodarstva in razvojna identiteta Slovenije v EU</t>
  </si>
  <si>
    <t>02543</t>
  </si>
  <si>
    <t>Rasto Ovin</t>
  </si>
  <si>
    <t>P5-0039-0592-04</t>
  </si>
  <si>
    <t>Civilno gospodarsko pravo</t>
  </si>
  <si>
    <t>14579</t>
  </si>
  <si>
    <t>Marijan Kocbek</t>
  </si>
  <si>
    <t>0590</t>
  </si>
  <si>
    <t>P5-0049-0590-04</t>
  </si>
  <si>
    <t>Univerza v Ljubljani, Fakulteta za upravo</t>
  </si>
  <si>
    <t>06165</t>
  </si>
  <si>
    <t>Dušan Lesjak</t>
  </si>
  <si>
    <t>P5-0049-7097-04</t>
  </si>
  <si>
    <t>P5-0051-0582-04</t>
  </si>
  <si>
    <t>Množični mediji, javna sfera in družbene spremembe</t>
  </si>
  <si>
    <t>0591</t>
  </si>
  <si>
    <t>P5-0058-0591-04</t>
  </si>
  <si>
    <t>Univerza v Ljubljani, Fakulteta za socialno delo</t>
  </si>
  <si>
    <t>00317</t>
  </si>
  <si>
    <t>Darja Zaviršek</t>
  </si>
  <si>
    <t>P5-0062-0581-04</t>
  </si>
  <si>
    <t>Uporabna razvojna psihologija</t>
  </si>
  <si>
    <t>07671</t>
  </si>
  <si>
    <t>Maja Zupančič</t>
  </si>
  <si>
    <t>P5-0062-0589-04</t>
  </si>
  <si>
    <t>P5-0068-0791-04</t>
  </si>
  <si>
    <t>Trajnostno oblikovanje kvalitetno bivalnega okolja</t>
  </si>
  <si>
    <t>P5-0070-0618-04</t>
  </si>
  <si>
    <t>P5-0081-0507-04</t>
  </si>
  <si>
    <t>P5-0093-0590-04</t>
  </si>
  <si>
    <t>Razvoj sistema učinkovite in uspešne javne uprave v RS in odnosu do EU</t>
  </si>
  <si>
    <t>02262</t>
  </si>
  <si>
    <t>Mirko Vintar</t>
  </si>
  <si>
    <t>P5-0096-0502-04</t>
  </si>
  <si>
    <t>Nova razvojna strategija Slovenije v EU</t>
  </si>
  <si>
    <t>P5-0100-0505-04</t>
  </si>
  <si>
    <t>P5-0106-0553-04</t>
  </si>
  <si>
    <t>Edukacije raziskave</t>
  </si>
  <si>
    <t>P5-0110-0581-04</t>
  </si>
  <si>
    <t>Psihološke raziskave - Osebnost in kognicija kot dejavnika odločanja</t>
  </si>
  <si>
    <t>P5-0117-0584-04</t>
  </si>
  <si>
    <t>03882</t>
  </si>
  <si>
    <t>Aleš Vahčič</t>
  </si>
  <si>
    <t>1516</t>
  </si>
  <si>
    <t>P5-0117-1516-04</t>
  </si>
  <si>
    <t>P5-0126-0106-04</t>
  </si>
  <si>
    <t>Sistemski vidiki strategij edukacije in spodbujanja socialne vključenosti v vzgoji in izobraževanju</t>
  </si>
  <si>
    <t>P5-0126-0588-04</t>
  </si>
  <si>
    <t>P5-0128-0584-04</t>
  </si>
  <si>
    <t>P5-0136-0582-04</t>
  </si>
  <si>
    <t>P5-0142-0581-04</t>
  </si>
  <si>
    <t>Bio-psiho-socialni konteksti kineziologije</t>
  </si>
  <si>
    <t>P5-0142-0587-04</t>
  </si>
  <si>
    <t>P5-0147-0587-04</t>
  </si>
  <si>
    <t>Kineziologija monostrukturnih polistrukturnih in konvencionalnih športov</t>
  </si>
  <si>
    <t>P5-0151-0582-04</t>
  </si>
  <si>
    <t>08081</t>
  </si>
  <si>
    <t>Ivan Bernik</t>
  </si>
  <si>
    <t>P5-0161-0584-04</t>
  </si>
  <si>
    <t>Denar in finance po vstopu Slovenije v EU</t>
  </si>
  <si>
    <t>P5-0166-0582-04</t>
  </si>
  <si>
    <t>Javni management in upravljanje organizacijskih omrežij javnega in zasebnega sektorja</t>
  </si>
  <si>
    <t>01103</t>
  </si>
  <si>
    <t>Andrej Rus</t>
  </si>
  <si>
    <t>P5-0168-0582-04</t>
  </si>
  <si>
    <t>P5-0174-0581-04</t>
  </si>
  <si>
    <t>07571</t>
  </si>
  <si>
    <t>Zdenko Medveš</t>
  </si>
  <si>
    <t>P5-0177-0582-04</t>
  </si>
  <si>
    <t>Možnosti in priložnosti Slovenije in njenih akterjev v pogojih članstva EU</t>
  </si>
  <si>
    <t>P5-0181-0582-04</t>
  </si>
  <si>
    <t>P5-0181-0589-04</t>
  </si>
  <si>
    <t>P5-0183-0582-04</t>
  </si>
  <si>
    <t>P5-0183-0591-04</t>
  </si>
  <si>
    <t>P5-0193-0582-04</t>
  </si>
  <si>
    <t>P5-0200-0582-04</t>
  </si>
  <si>
    <t>Kakovost življenja družbenih skupin</t>
  </si>
  <si>
    <t>P5-0203-0582-04</t>
  </si>
  <si>
    <t>Druga tranzicija in produkcija smisla: procesi kulturne in znanstvene menjave med SLO, EU in Balkanom</t>
  </si>
  <si>
    <t>P5-0206-0582-04</t>
  </si>
  <si>
    <t>0583</t>
  </si>
  <si>
    <t>P5-0217-0583-04</t>
  </si>
  <si>
    <t>Univerza v Ljubljani, Pravna fakulteta</t>
  </si>
  <si>
    <t>Vključevanje pravnega izrazja evropskega prava v slovenski pravni sistem</t>
  </si>
  <si>
    <t>07435</t>
  </si>
  <si>
    <t>Janez Kranjc</t>
  </si>
  <si>
    <t>P5-0217-0618-04</t>
  </si>
  <si>
    <t>P5-0221-0504-04</t>
  </si>
  <si>
    <t>06979</t>
  </si>
  <si>
    <t>Renata Salecl</t>
  </si>
  <si>
    <t>0541</t>
  </si>
  <si>
    <t>P5-0287-0541-04</t>
  </si>
  <si>
    <t>Ekonomski inštitut Pravne fakultete</t>
  </si>
  <si>
    <t>Makroekonomska ekonometrična analiza razvoja, rasti ter zunanje in notranje stabilnosti slovenskega gospodarstva</t>
  </si>
  <si>
    <t>09744</t>
  </si>
  <si>
    <t>Franc Križanič</t>
  </si>
  <si>
    <t>P5-0337-1608-04</t>
  </si>
  <si>
    <t>Vpliv evropskega prava na slovensko zasebno pravo</t>
  </si>
  <si>
    <t>03096</t>
  </si>
  <si>
    <t>Lojze Ude</t>
  </si>
  <si>
    <t>P6-0004-0618-04</t>
  </si>
  <si>
    <t>Jurij Snoj</t>
  </si>
  <si>
    <t>P6-0014-0618-04</t>
  </si>
  <si>
    <t>Pogoji in problemi sodobne filozofije</t>
  </si>
  <si>
    <t>P6-0024-0589-04</t>
  </si>
  <si>
    <t>Literarnozgodovinske, literarnoteoretične in metodološke raziskave</t>
  </si>
  <si>
    <t>P6-0024-0618-04</t>
  </si>
  <si>
    <t>P6-0038-0618-04</t>
  </si>
  <si>
    <t>Slovenski jezik v sinhronem in diahronem razvoju</t>
  </si>
  <si>
    <t>P6-0052-0618-04</t>
  </si>
  <si>
    <t>Temeljne raziskave slovenske kulturne preteklosti</t>
  </si>
  <si>
    <t>P6-0061-0618-04</t>
  </si>
  <si>
    <t>Slovenska umetnostna identiteta v evropskem okviru</t>
  </si>
  <si>
    <t>Damjan Prelovšek</t>
  </si>
  <si>
    <t>P6-0064-0618-04</t>
  </si>
  <si>
    <t>P6-0079-0618-04</t>
  </si>
  <si>
    <t>Antropološke in prostorske raziskave</t>
  </si>
  <si>
    <t>P6-0088-0618-04</t>
  </si>
  <si>
    <t>Etnološke in folkloristične raziskave v slovenskem in evropskem kulturnem prostoru</t>
  </si>
  <si>
    <t>P6-0094-0618-04</t>
  </si>
  <si>
    <t>P6-0101-0618-04</t>
  </si>
  <si>
    <t>Geografija Slovenije</t>
  </si>
  <si>
    <t>P6-0111-0618-04</t>
  </si>
  <si>
    <t>Folkloristične in etnološke raziskave slovenske ljudske duhovne kulture</t>
  </si>
  <si>
    <t>P6-0119-0618-04</t>
  </si>
  <si>
    <t>P6-0138-0589-04</t>
  </si>
  <si>
    <t>Politična, kulturna, gospodarska,socialna in verska zgodovina ter sedanjost Štajerske in Prekmurja</t>
  </si>
  <si>
    <t>Darko Friš</t>
  </si>
  <si>
    <t>P6-0144-0589-04</t>
  </si>
  <si>
    <t>Etika in ontologija</t>
  </si>
  <si>
    <t>P6-0156-0589-04</t>
  </si>
  <si>
    <t>Slovensko jezikoslovje, književnost in poučevanje slovenščine</t>
  </si>
  <si>
    <t>P6-0187-0581-04</t>
  </si>
  <si>
    <t>Slovenske identitete v kontekstu evropskega in globalnega prostora</t>
  </si>
  <si>
    <t>Božidar Jezernik</t>
  </si>
  <si>
    <t>0622</t>
  </si>
  <si>
    <t>P6-0187-0622-04</t>
  </si>
  <si>
    <t>Slovenski etnografski muzej</t>
  </si>
  <si>
    <t>P6-0194-0581-04</t>
  </si>
  <si>
    <t>Problemi avtonomije in identitet v času globalizacije</t>
  </si>
  <si>
    <t>P6-0199-0581-04</t>
  </si>
  <si>
    <t>Slovenska umetnost in umetnost Srednje Evrope in Jadrana</t>
  </si>
  <si>
    <t>P6-0199-0588-04</t>
  </si>
  <si>
    <t>P6-0215-0581-04</t>
  </si>
  <si>
    <t>Ada Vidovič-Muha</t>
  </si>
  <si>
    <t>P6-0215-0582-04</t>
  </si>
  <si>
    <t>P6-0215-0588-04</t>
  </si>
  <si>
    <t>P6-0218-0581-04</t>
  </si>
  <si>
    <t>Teoretične in aplikativne raziskave jezikov: kontrastivni, sinhroni in diahroni vidiki</t>
  </si>
  <si>
    <t>P6-0229-0581-04</t>
  </si>
  <si>
    <t>Geografija regionalnih virov in regionalni razvoj Slovenije</t>
  </si>
  <si>
    <t>Dušan Plut</t>
  </si>
  <si>
    <t>P6-0235-0581-04</t>
  </si>
  <si>
    <t>Slovenska zgodovina</t>
  </si>
  <si>
    <t>P6-0239-0581-04</t>
  </si>
  <si>
    <t>Literarno - primerjalne in literarno - teoretske raziskave</t>
  </si>
  <si>
    <t>P6-0243-0581-04</t>
  </si>
  <si>
    <t>Jeziki in kulture Azije in Afrike</t>
  </si>
  <si>
    <t>Andrej Bekeš</t>
  </si>
  <si>
    <t>2158</t>
  </si>
  <si>
    <t>P6-0243-2158-04</t>
  </si>
  <si>
    <t>Univerza na Primorskem, Pedagoška fakulteta Koper</t>
  </si>
  <si>
    <t>P6-0247-0581-04</t>
  </si>
  <si>
    <t>P6-0252-0581-04</t>
  </si>
  <si>
    <t>Filozofske raziskave</t>
  </si>
  <si>
    <t>P6-0262-0170-04</t>
  </si>
  <si>
    <t>Zgodovina oblik v judovsko-krščanskih virih in tradiciji</t>
  </si>
  <si>
    <t>P6-0265-0581-04</t>
  </si>
  <si>
    <t>Medkulturne literarnovedne študije</t>
  </si>
  <si>
    <t>P6-0265-0589-04</t>
  </si>
  <si>
    <t>P6-0269-0170-04</t>
  </si>
  <si>
    <t>Etično-religiozni temelji in perspektive družbe ter religiologija v kontekstu sodobne edukacije</t>
  </si>
  <si>
    <t>P6-0272-1510-04</t>
  </si>
  <si>
    <t>Sredozemlje in Slovenija</t>
  </si>
  <si>
    <t>Jože Pirjevec</t>
  </si>
  <si>
    <t>0433</t>
  </si>
  <si>
    <t>P6-0278-0433-04</t>
  </si>
  <si>
    <t>Raziskave kulturnih formacij</t>
  </si>
  <si>
    <t>Jurij Mikuž</t>
  </si>
  <si>
    <t>1636</t>
  </si>
  <si>
    <t>P6-0278-1636-04</t>
  </si>
  <si>
    <t>0156</t>
  </si>
  <si>
    <t>P6-0279-0156-04</t>
  </si>
  <si>
    <t>Slovenski raziskovalni inštitut</t>
  </si>
  <si>
    <t>Območja kulturnega stika v integracijskih procesih</t>
  </si>
  <si>
    <t>P6-0279-1510-04</t>
  </si>
  <si>
    <t>P6-0280-0501-04</t>
  </si>
  <si>
    <t>P6-0281-0501-04</t>
  </si>
  <si>
    <t>P6-0282-0581-04</t>
  </si>
  <si>
    <t>Predmet kot reprezentanca: okus, ogled, moč (raziskave materialne kulture na Slovenskem)</t>
  </si>
  <si>
    <t>Maja Žvanut</t>
  </si>
  <si>
    <t>0613</t>
  </si>
  <si>
    <t>P6-0282-0613-04</t>
  </si>
  <si>
    <t>Narodni muzej</t>
  </si>
  <si>
    <t>P6-0283-0106-04</t>
  </si>
  <si>
    <t>Premična arheološka dediščina: arheološke in arheometrične raziskave</t>
  </si>
  <si>
    <t>Janka Istenič</t>
  </si>
  <si>
    <t>P6-0283-0206-04</t>
  </si>
  <si>
    <t>P6-0283-0613-04</t>
  </si>
  <si>
    <t>P6-0283-1554-04</t>
  </si>
  <si>
    <t>CR</t>
  </si>
  <si>
    <t>SREDSTVA 2004</t>
  </si>
  <si>
    <t>0101</t>
  </si>
  <si>
    <t>P0-0501-0101-03</t>
  </si>
  <si>
    <t>Inštitut za matematiko, fiziko in mehaniko</t>
  </si>
  <si>
    <t>001</t>
  </si>
  <si>
    <t>Preslikave na kolobarjih in algebrah</t>
  </si>
  <si>
    <t>Matej Brešar</t>
  </si>
  <si>
    <t>1.01</t>
  </si>
  <si>
    <t>01.1999-12.2003</t>
  </si>
  <si>
    <t>B</t>
  </si>
  <si>
    <t>0103</t>
  </si>
  <si>
    <t>P0-0501-0103-03</t>
  </si>
  <si>
    <t>Univerza v Ljubljani, Fakulteta za kemijo in kemijsko tehnologijo</t>
  </si>
  <si>
    <t>Reaktivni intermediati pri reakcijah oksidacije</t>
  </si>
  <si>
    <t>Božo Plesničar</t>
  </si>
  <si>
    <t>1.04</t>
  </si>
  <si>
    <t>C</t>
  </si>
  <si>
    <t>0104</t>
  </si>
  <si>
    <t>P0-0501-0104-03</t>
  </si>
  <si>
    <t>Kemijski inštitut</t>
  </si>
  <si>
    <t>Folding in dinamika biomolekularnih sistemov</t>
  </si>
  <si>
    <t>Franc Avbelj</t>
  </si>
  <si>
    <t>D</t>
  </si>
  <si>
    <t>0105</t>
  </si>
  <si>
    <t>P0-0501-0105-03</t>
  </si>
  <si>
    <t>Nacionalni inštitut za biologijo</t>
  </si>
  <si>
    <t>Raziskave morja in obalnega okolja</t>
  </si>
  <si>
    <t>Alenka Malej</t>
  </si>
  <si>
    <t>1.03</t>
  </si>
  <si>
    <t>1.08</t>
  </si>
  <si>
    <t>0106</t>
  </si>
  <si>
    <t>P0-0501-0106-03</t>
  </si>
  <si>
    <t>Institut "Jožef Stefan"</t>
  </si>
  <si>
    <t>Toksinologija</t>
  </si>
  <si>
    <t>Franc Gubenšek</t>
  </si>
  <si>
    <t>1.05</t>
  </si>
  <si>
    <t>4.06</t>
  </si>
  <si>
    <t>0170</t>
  </si>
  <si>
    <t>P0-0501-0170-03</t>
  </si>
  <si>
    <t>Univerza v Ljubljani, Teološka fakulteta</t>
  </si>
  <si>
    <t>004</t>
  </si>
  <si>
    <t>Idejni in vrednostni tokovi na slovenskem nekoč in danes</t>
  </si>
  <si>
    <t>Janez Juhant</t>
  </si>
  <si>
    <t>6.03</t>
  </si>
  <si>
    <t>6.10</t>
  </si>
  <si>
    <t>6.11</t>
  </si>
  <si>
    <t>0176</t>
  </si>
  <si>
    <t>P0-0501-0176-03</t>
  </si>
  <si>
    <t>Center za uporabno matematiko in teoretično fiziko</t>
  </si>
  <si>
    <t>Uporabna matematika, teoretična fizika in inteligentni sistemi</t>
  </si>
  <si>
    <t>Marko Robnik</t>
  </si>
  <si>
    <t>1.02</t>
  </si>
  <si>
    <t>2.07</t>
  </si>
  <si>
    <t>0206</t>
  </si>
  <si>
    <t>P0-0501-0206-03</t>
  </si>
  <si>
    <t>Inštitut za kovinske materiale in tehnologije</t>
  </si>
  <si>
    <t>013</t>
  </si>
  <si>
    <t>Kovinski materiali in procesne tehnologije</t>
  </si>
  <si>
    <t>Matjaž Torkar</t>
  </si>
  <si>
    <t>2.04</t>
  </si>
  <si>
    <t>2.03</t>
  </si>
  <si>
    <t>0215</t>
  </si>
  <si>
    <t>P0-0501-0215-03</t>
  </si>
  <si>
    <t>Geološki zavod Slovenije</t>
  </si>
  <si>
    <t>Sedimentologija, mineralogija in petrologija</t>
  </si>
  <si>
    <t>Bojan Ogorelec</t>
  </si>
  <si>
    <t>1.06</t>
  </si>
  <si>
    <t>0381</t>
  </si>
  <si>
    <t>P0-0501-0381-03</t>
  </si>
  <si>
    <t>Univerza v Ljubljani, Medicinska fakulteta</t>
  </si>
  <si>
    <t>Struktura in funkcija skeletne mišice</t>
  </si>
  <si>
    <t>05329</t>
  </si>
  <si>
    <t>Ida Eržen</t>
  </si>
  <si>
    <t>3.03</t>
  </si>
  <si>
    <t>0401</t>
  </si>
  <si>
    <t>P0-0501-0401-03</t>
  </si>
  <si>
    <t>Kmetijski inštitut Slovenije</t>
  </si>
  <si>
    <t>009</t>
  </si>
  <si>
    <t>Genetika, žlahtnjenje in preskušanje tehnologij v kmetijstvu</t>
  </si>
  <si>
    <t>Vladimir Meglič</t>
  </si>
  <si>
    <t>4.03</t>
  </si>
  <si>
    <t>0404</t>
  </si>
  <si>
    <t>P0-0501-0404-03</t>
  </si>
  <si>
    <t>Gozdarski inštitut Slovenije</t>
  </si>
  <si>
    <t>003</t>
  </si>
  <si>
    <t>Gozdna biologija, ekologija in tehnologija</t>
  </si>
  <si>
    <t>Hojka Kraigher</t>
  </si>
  <si>
    <t>4.01</t>
  </si>
  <si>
    <t>0406</t>
  </si>
  <si>
    <t>P0-0501-0406-03</t>
  </si>
  <si>
    <t>Univerza v Ljubljani, Veterinarska fakulteta</t>
  </si>
  <si>
    <t>006</t>
  </si>
  <si>
    <t>Predklinične raziskave v veterinarstvu</t>
  </si>
  <si>
    <t>Vojteh Cestnik</t>
  </si>
  <si>
    <t>4.04</t>
  </si>
  <si>
    <t>0482</t>
  </si>
  <si>
    <t>P0-0501-0482-03</t>
  </si>
  <si>
    <t>Univerza v Mariboru, Fakulteta za kmetijstvo</t>
  </si>
  <si>
    <t>Raziskave za zvišanje odpornosti in produktivnosti rastlin in živali v sonaravnem kmetijstvu</t>
  </si>
  <si>
    <t>Božidar Krajnčič</t>
  </si>
  <si>
    <t>0501</t>
  </si>
  <si>
    <t>P0-0501-0501-03</t>
  </si>
  <si>
    <t>Inštitut za novejšo zgodovino</t>
  </si>
  <si>
    <t>Politična, idejna in kulturna zgodovina Slovencev od sredine 19. stoletja do 1990</t>
  </si>
  <si>
    <t>Jurij Perovšek</t>
  </si>
  <si>
    <t>6.01</t>
  </si>
  <si>
    <t>0502</t>
  </si>
  <si>
    <t>P0-0501-0502-03</t>
  </si>
  <si>
    <t>Inštitut za ekonomska raziskovanja</t>
  </si>
  <si>
    <t>002</t>
  </si>
  <si>
    <t>Gospodarski razvoj - makroekonomski in mikroekonomski vidiki</t>
  </si>
  <si>
    <t>02393</t>
  </si>
  <si>
    <t>Peter Stanovnik</t>
  </si>
  <si>
    <t>5.02</t>
  </si>
  <si>
    <t>0504</t>
  </si>
  <si>
    <t>P0-0501-0504-03</t>
  </si>
  <si>
    <t>Inštitut za kriminologijo pri Pravni fakulteti v Ljubljani</t>
  </si>
  <si>
    <t>Kriminologija</t>
  </si>
  <si>
    <t>00413</t>
  </si>
  <si>
    <t>Alenka Šelih</t>
  </si>
  <si>
    <t>5.07</t>
  </si>
  <si>
    <t>0505</t>
  </si>
  <si>
    <t>P0-0501-0505-03</t>
  </si>
  <si>
    <t>Urbanistični inštitut Republike Slovenije</t>
  </si>
  <si>
    <t>Prostorsko planiranje</t>
  </si>
  <si>
    <t>08830</t>
  </si>
  <si>
    <t>Breda Mihelič</t>
  </si>
  <si>
    <t>5.08</t>
  </si>
  <si>
    <t>0507</t>
  </si>
  <si>
    <t>P0-0501-0507-03</t>
  </si>
  <si>
    <t>Inštitut za narodnostna vprašanja</t>
  </si>
  <si>
    <t>Etnične in manjšinske študije ter slovensko narodno vprašanje</t>
  </si>
  <si>
    <t>05895</t>
  </si>
  <si>
    <t>Mitja Žagar</t>
  </si>
  <si>
    <t>5.11</t>
  </si>
  <si>
    <t>6.12</t>
  </si>
  <si>
    <t>0553</t>
  </si>
  <si>
    <t>P0-0501-0553-03</t>
  </si>
  <si>
    <t>Pedagoški inštitut</t>
  </si>
  <si>
    <t>008</t>
  </si>
  <si>
    <t>Edukacijske raziskave</t>
  </si>
  <si>
    <t>09436</t>
  </si>
  <si>
    <t>Darko Štrajn</t>
  </si>
  <si>
    <t>5.01</t>
  </si>
  <si>
    <t>5.03</t>
  </si>
  <si>
    <t>0581</t>
  </si>
  <si>
    <t>P0-0501-0581-03</t>
  </si>
  <si>
    <t>Univerza v Ljubljani, Filozofska fakulteta</t>
  </si>
  <si>
    <t>Zgodovinopisje</t>
  </si>
  <si>
    <t>Rajko Bratož</t>
  </si>
  <si>
    <t>0582</t>
  </si>
  <si>
    <t>P0-0501-0582-03</t>
  </si>
  <si>
    <t>Univerza v Ljubljani, Fakulteta za družbene vede</t>
  </si>
  <si>
    <t>Analiza dela, izobraževanja in zaposlovanja</t>
  </si>
  <si>
    <t>04244</t>
  </si>
  <si>
    <t>Ivan Svetlik</t>
  </si>
  <si>
    <t>0584</t>
  </si>
  <si>
    <t>P0-0501-0584-03</t>
  </si>
  <si>
    <t>Univerza v Ljubljani, Ekonomska fakulteta</t>
  </si>
  <si>
    <t>Trg, konkurenca in podjetništvo</t>
  </si>
  <si>
    <t>07564</t>
  </si>
  <si>
    <t>Tea Terezija Petrin</t>
  </si>
  <si>
    <t>A</t>
  </si>
  <si>
    <t>0586</t>
  </si>
  <si>
    <t>P0-0501-0586-03</t>
  </si>
  <si>
    <t>Univerza v Mariboru, Fakulteta za organizacijske vede</t>
  </si>
  <si>
    <t>01851</t>
  </si>
  <si>
    <t>Miroljub Kljajić</t>
  </si>
  <si>
    <t>5.04</t>
  </si>
  <si>
    <t>2.06</t>
  </si>
  <si>
    <t>0587</t>
  </si>
  <si>
    <t>P0-0501-0587-03</t>
  </si>
  <si>
    <t>Univerza v Ljubljani, Fakulteta za šport</t>
  </si>
  <si>
    <t>Biopsihosocialni temelji kineziologije</t>
  </si>
  <si>
    <t>00625</t>
  </si>
  <si>
    <t>Janko Strel</t>
  </si>
  <si>
    <t>5.10</t>
  </si>
  <si>
    <t>0588</t>
  </si>
  <si>
    <t>P0-0501-0588-03</t>
  </si>
  <si>
    <t>Univerza v Ljubljani, Pedagoška fakulteta</t>
  </si>
  <si>
    <t>Socialno pedagoško in defektološko raziskovanje</t>
  </si>
  <si>
    <t>06565</t>
  </si>
  <si>
    <t>Bojan Dekleva</t>
  </si>
  <si>
    <t>0589</t>
  </si>
  <si>
    <t>P0-0501-0589-03</t>
  </si>
  <si>
    <t>Univerza v Mariboru, Pedagoška fakulteta</t>
  </si>
  <si>
    <t>Družboslovje</t>
  </si>
  <si>
    <t>05038</t>
  </si>
  <si>
    <t>Norbert Jaušovec</t>
  </si>
  <si>
    <t>5.09</t>
  </si>
  <si>
    <t>0592</t>
  </si>
  <si>
    <t>P0-0501-0592-03</t>
  </si>
  <si>
    <t>Univerza v Mariboru, Pravna fakulteta</t>
  </si>
  <si>
    <t>Gospodarsko pravo</t>
  </si>
  <si>
    <t>00580</t>
  </si>
  <si>
    <t>Šime Ivanjko</t>
  </si>
  <si>
    <t>5.05</t>
  </si>
  <si>
    <t>0618</t>
  </si>
  <si>
    <t>P0-0501-0618-03</t>
  </si>
  <si>
    <t>Znanstvenoraziskovalni center Slovenske akademije znanosti in umetnosti</t>
  </si>
  <si>
    <t>Sodobna slovenska leksika</t>
  </si>
  <si>
    <t>Varja Cvetko-Orešnik</t>
  </si>
  <si>
    <t>6.05</t>
  </si>
  <si>
    <t>0681</t>
  </si>
  <si>
    <t>P0-0501-0681-03</t>
  </si>
  <si>
    <t>Univerza v Ljubljani, Akademija za gledališče, radio, film in televizijo</t>
  </si>
  <si>
    <t>Temeljne raziskave gledališča, radia, filma in televizije na Slovenskem</t>
  </si>
  <si>
    <t>Marko Marin</t>
  </si>
  <si>
    <t>6.06</t>
  </si>
  <si>
    <t>01.2000-12.2003</t>
  </si>
  <si>
    <t>0782</t>
  </si>
  <si>
    <t>P0-0501-0782-03</t>
  </si>
  <si>
    <t>Univerza v Ljubljani, Fakulteta za strojništvo</t>
  </si>
  <si>
    <t>Večfazni sistemi</t>
  </si>
  <si>
    <t>Iztok Žun</t>
  </si>
  <si>
    <t>2.13</t>
  </si>
  <si>
    <t>0787</t>
  </si>
  <si>
    <t>P0-0501-0787-03</t>
  </si>
  <si>
    <t>Univerza v Ljubljani, Fakulteta za farmacijo</t>
  </si>
  <si>
    <t>Farmacevtska tehnologija</t>
  </si>
  <si>
    <t>Aleš Mrhar</t>
  </si>
  <si>
    <t>1.09</t>
  </si>
  <si>
    <t>0791</t>
  </si>
  <si>
    <t>P0-0501-0791-03</t>
  </si>
  <si>
    <t>Univerza v Ljubljani, Fakulteta za arhitekturo</t>
  </si>
  <si>
    <t>Trajnostno oblikovanje kvalitetnega bivalnega okolja</t>
  </si>
  <si>
    <t>03771</t>
  </si>
  <si>
    <t>Peter Fister</t>
  </si>
  <si>
    <t>5.12.01</t>
  </si>
  <si>
    <t>0792</t>
  </si>
  <si>
    <t>P0-0501-0792-03</t>
  </si>
  <si>
    <t>Univerza v Ljubljani, Fakulteta za gradbeništvo in geodezijo</t>
  </si>
  <si>
    <t>Gradbene konstrukcije</t>
  </si>
  <si>
    <t>Darko Beg</t>
  </si>
  <si>
    <t>2.01</t>
  </si>
  <si>
    <t>0794</t>
  </si>
  <si>
    <t>P0-0501-0794-03</t>
  </si>
  <si>
    <t>Univerza v Mariboru, Fakulteta za kemijo in kemijsko tehnologijo</t>
  </si>
  <si>
    <t>Fizikalno kemijski pojavi na površinskih plasteh</t>
  </si>
  <si>
    <t>Valter Doleček</t>
  </si>
  <si>
    <t>2.02</t>
  </si>
  <si>
    <t>0795</t>
  </si>
  <si>
    <t>P0-0501-0795-03</t>
  </si>
  <si>
    <t>Univerza v Mariboru, Fakulteta za strojništvo</t>
  </si>
  <si>
    <t>041</t>
  </si>
  <si>
    <t>Načrtovanje proizvodnih sistemov in dimenzionalne metrologije</t>
  </si>
  <si>
    <t>Andrej Polajnar</t>
  </si>
  <si>
    <t>2.10</t>
  </si>
  <si>
    <t>2.15</t>
  </si>
  <si>
    <t>0796</t>
  </si>
  <si>
    <t>P0-0501-0796-03</t>
  </si>
  <si>
    <t>Univerza v Mariboru, Fakulteta za elektrotehniko, računalništvo in informatiko</t>
  </si>
  <si>
    <t>Informacijski sistemi</t>
  </si>
  <si>
    <t>Ivan Rozman</t>
  </si>
  <si>
    <t>1500</t>
  </si>
  <si>
    <t>P0-0501-1500-03</t>
  </si>
  <si>
    <t>Inštitut za hidravlične raziskave</t>
  </si>
  <si>
    <t>Hidravlično in okoljsko raziskovanje</t>
  </si>
  <si>
    <t>Primož Banovec</t>
  </si>
  <si>
    <t>2.20</t>
  </si>
  <si>
    <t>1502</t>
  </si>
  <si>
    <t>P0-0501-1502-03</t>
  </si>
  <si>
    <t>Zavod za gradbeništvo Slovenije</t>
  </si>
  <si>
    <t>Materiali v gradbeništvu</t>
  </si>
  <si>
    <t>Andraž Legat</t>
  </si>
  <si>
    <t>1510</t>
  </si>
  <si>
    <t>P0-0501-1510-03</t>
  </si>
  <si>
    <t>Interdisciplinarni vidiki sredozemske Slovenije in evropskih stičnih prostorov</t>
  </si>
  <si>
    <t>Milan Bufon</t>
  </si>
  <si>
    <t>1539</t>
  </si>
  <si>
    <t>P0-0501-1539-03</t>
  </si>
  <si>
    <t>Univerza v Ljubljani, Fakulteta za računalništvo in informatiko</t>
  </si>
  <si>
    <t>Umetna inteligenca</t>
  </si>
  <si>
    <t>Ivan Bratko</t>
  </si>
  <si>
    <t>1540</t>
  </si>
  <si>
    <t>P0-0501-1540-03</t>
  </si>
  <si>
    <t>Politehnika Nova Gorica</t>
  </si>
  <si>
    <t>Astrofizika osnovnih delcev</t>
  </si>
  <si>
    <t>Danilo Zavrtanik</t>
  </si>
  <si>
    <t>1554</t>
  </si>
  <si>
    <t>P0-0501-1554-03</t>
  </si>
  <si>
    <t>ZAP.ŠT.</t>
  </si>
  <si>
    <t>ŠIFRA RO</t>
  </si>
  <si>
    <t>ŠIFRA RS</t>
  </si>
  <si>
    <t xml:space="preserve">PRIMARNA VPP </t>
  </si>
  <si>
    <t>FTE</t>
  </si>
  <si>
    <t>1.</t>
  </si>
  <si>
    <t>2.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</si>
  <si>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</si>
  <si>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</si>
  <si>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</si>
  <si>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</si>
  <si>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</si>
  <si>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</si>
  <si>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</si>
  <si>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</si>
  <si>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</si>
  <si>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</si>
  <si>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</si>
  <si>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</si>
  <si>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</si>
  <si>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</si>
  <si>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</si>
  <si>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</si>
  <si>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</si>
  <si>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</si>
  <si>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</si>
  <si>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</si>
  <si>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</si>
  <si>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</si>
  <si>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</si>
  <si>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</si>
  <si>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</si>
  <si>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</si>
  <si>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</si>
  <si>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</si>
  <si>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</si>
  <si>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</si>
  <si>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</si>
  <si>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</si>
  <si>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</si>
  <si>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</si>
  <si>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</si>
  <si>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</si>
  <si>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</si>
  <si>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</si>
  <si>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</si>
  <si>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</si>
  <si>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</si>
  <si>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</si>
  <si>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</si>
  <si>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</si>
  <si>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</si>
  <si>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</si>
  <si>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</si>
  <si>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</si>
  <si>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</si>
  <si>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</si>
  <si>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</si>
  <si>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</si>
  <si>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</si>
  <si>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</si>
  <si>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</si>
  <si>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</si>
  <si>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</si>
  <si>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</si>
  <si>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</si>
  <si>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</si>
  <si>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</si>
  <si>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</si>
  <si>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</si>
  <si>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</si>
  <si>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</si>
  <si>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</si>
  <si>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</si>
  <si>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</si>
  <si>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</si>
  <si>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</si>
  <si>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</si>
  <si>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</si>
  <si>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</si>
  <si>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</si>
  <si>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</si>
  <si>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</si>
  <si>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</si>
  <si>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</si>
  <si>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</si>
  <si>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</si>
  <si>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</si>
  <si>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</si>
  <si>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</si>
  <si>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</si>
  <si>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</si>
  <si>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</si>
  <si>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</si>
  <si>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</si>
  <si>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</si>
  <si>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</si>
  <si>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</si>
  <si>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</si>
  <si>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</si>
  <si>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</si>
  <si>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</si>
  <si>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</si>
  <si>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</si>
  <si>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</si>
  <si>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</si>
  <si>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</si>
  <si>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</si>
  <si>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</si>
  <si>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</si>
  <si>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</si>
  <si>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</si>
  <si>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</si>
  <si>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</si>
  <si>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</si>
  <si>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</si>
  <si>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</si>
  <si>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</si>
  <si>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</si>
  <si>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</si>
  <si>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</si>
  <si>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</si>
  <si>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</si>
  <si>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</si>
  <si>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</si>
  <si>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</si>
  <si>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</si>
  <si>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</si>
  <si>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</si>
  <si>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</si>
  <si>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</si>
  <si>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</si>
  <si>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</si>
  <si>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</si>
  <si>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</si>
  <si>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</si>
  <si>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</si>
  <si>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</si>
  <si>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</si>
  <si>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</si>
  <si>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</si>
  <si>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</si>
  <si>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</si>
  <si>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</si>
  <si>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</si>
  <si>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</si>
  <si>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</si>
  <si>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</si>
  <si>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</si>
  <si>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</si>
  <si>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</si>
  <si>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</si>
  <si>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</si>
  <si>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</si>
  <si>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</si>
  <si>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</si>
  <si>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</si>
  <si>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</si>
  <si>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</si>
  <si>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</si>
  <si>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</si>
  <si>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</si>
  <si>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</si>
  <si>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</si>
  <si>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</si>
  <si>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</si>
  <si>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</si>
  <si>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</si>
  <si>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</si>
  <si>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</si>
  <si>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</si>
  <si>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</si>
  <si>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</si>
  <si>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</si>
  <si>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</si>
  <si>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</si>
  <si>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</si>
  <si>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</si>
  <si>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</si>
  <si>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</si>
  <si>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</si>
  <si>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</si>
  <si>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</si>
  <si>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</si>
  <si>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</si>
  <si>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</si>
  <si>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</si>
  <si>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</si>
  <si>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</si>
  <si>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</si>
  <si>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</si>
  <si>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</si>
  <si>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</si>
  <si>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</si>
  <si>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</si>
  <si>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</si>
  <si>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Vsota 1.01</t>
  </si>
  <si>
    <t>Vsota 1.02</t>
  </si>
  <si>
    <t>Vsota 1.03</t>
  </si>
  <si>
    <t>Vsota 1.04</t>
  </si>
  <si>
    <t>Vsota 1.05</t>
  </si>
  <si>
    <t>Vsota 1.06</t>
  </si>
  <si>
    <t>Vsota 1.07</t>
  </si>
  <si>
    <t>Vsota 1.08</t>
  </si>
  <si>
    <t>Vsota 1.09</t>
  </si>
  <si>
    <t>Skupna vsota</t>
  </si>
  <si>
    <t>3.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</si>
  <si>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</si>
  <si>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</si>
  <si>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</si>
  <si>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</si>
  <si>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</si>
  <si>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</si>
  <si>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</si>
  <si>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</si>
  <si>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</si>
  <si>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</si>
  <si>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</si>
  <si>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</si>
  <si>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</si>
  <si>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</si>
  <si>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</si>
  <si>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</si>
  <si>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</si>
  <si>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Vsota 2.01</t>
  </si>
  <si>
    <t>Vsota 2.02</t>
  </si>
  <si>
    <t>Vsota 2.03</t>
  </si>
  <si>
    <t>Vsota 2.04</t>
  </si>
  <si>
    <t>Vsota 2.05</t>
  </si>
  <si>
    <t>Vsota 2.06</t>
  </si>
  <si>
    <t>Vsota 2.07</t>
  </si>
  <si>
    <t>Vsota 2.08</t>
  </si>
  <si>
    <t>Vsota 2.09</t>
  </si>
  <si>
    <t>Vsota 2.10</t>
  </si>
  <si>
    <t>Vsota 2.11</t>
  </si>
  <si>
    <t>Vsota 2.12</t>
  </si>
  <si>
    <t>Vsota 2.13</t>
  </si>
  <si>
    <t>Vsota 2.14</t>
  </si>
  <si>
    <t>Vsota 2.15</t>
  </si>
  <si>
    <t>Vsota 2.16</t>
  </si>
  <si>
    <t>Vsota 2.17</t>
  </si>
  <si>
    <t>Vsota 2.19</t>
  </si>
  <si>
    <t>Vsota 2.20</t>
  </si>
  <si>
    <t>Vsota 2.21</t>
  </si>
  <si>
    <t>Vsota 3.01</t>
  </si>
  <si>
    <t>Vsota 3.02</t>
  </si>
  <si>
    <t>Vsota 3.03</t>
  </si>
  <si>
    <t>Vsota 3.04</t>
  </si>
  <si>
    <t>Vsota 3.05</t>
  </si>
  <si>
    <t>Vsota 3.06</t>
  </si>
  <si>
    <t>Vsota 3.07</t>
  </si>
  <si>
    <t>Vsota 3.08</t>
  </si>
  <si>
    <t>Vsota 4.01</t>
  </si>
  <si>
    <t>Vsota 4.02</t>
  </si>
  <si>
    <t>Vsota 4.03</t>
  </si>
  <si>
    <t>Vsota 4.04</t>
  </si>
  <si>
    <t>Vsota 4.05</t>
  </si>
  <si>
    <t>Vsota 4.06</t>
  </si>
  <si>
    <t>Vsota 5.01</t>
  </si>
  <si>
    <t>Vsota 5.02</t>
  </si>
  <si>
    <t>Vsota 5.03</t>
  </si>
  <si>
    <t>Vsota 5.04</t>
  </si>
  <si>
    <t>Vsota 5.05</t>
  </si>
  <si>
    <t>Vsota 5.06</t>
  </si>
  <si>
    <t>Vsota 5.07</t>
  </si>
  <si>
    <t>Vsota 5.08</t>
  </si>
  <si>
    <t>Vsota 5.09</t>
  </si>
  <si>
    <t>Vsota 5.10</t>
  </si>
  <si>
    <t>Vsota 5.11</t>
  </si>
  <si>
    <t>Vsota 5.12</t>
  </si>
  <si>
    <t>Vsota 5.12.01</t>
  </si>
  <si>
    <t>Vsota 6.01</t>
  </si>
  <si>
    <t>Vsota 6.02</t>
  </si>
  <si>
    <t>Vsota 6.03</t>
  </si>
  <si>
    <t>Vsota 6.04</t>
  </si>
  <si>
    <t>Vsota 6.05</t>
  </si>
  <si>
    <t>Vsota 6.06</t>
  </si>
  <si>
    <t>Vsota 6.07</t>
  </si>
  <si>
    <t>Vsota 6.08</t>
  </si>
  <si>
    <t>Vsota 6.09</t>
  </si>
  <si>
    <t>Vsota 6.10</t>
  </si>
  <si>
    <t>Vsota 6.11</t>
  </si>
  <si>
    <t>Vsota 6.12</t>
  </si>
  <si>
    <t>Astrofizika in meteorološki pojavi na mezoskali</t>
  </si>
  <si>
    <t>Tomaž Zwitter</t>
  </si>
  <si>
    <t>P1-0189-0787-04</t>
  </si>
  <si>
    <t>Farmacevtska tehnologija: načrtovanje, priprava in vrednotenje sodobnih dostavnih sistemov učinkovin</t>
  </si>
  <si>
    <t>P1-0192-0106-04</t>
  </si>
  <si>
    <t>P1-0192-1554-04</t>
  </si>
  <si>
    <t>P1-0195-1555-04</t>
  </si>
  <si>
    <t>Geokemijski in strukturni procesi</t>
  </si>
  <si>
    <t>P1-0198-0481-04</t>
  </si>
  <si>
    <t>P1-0201-0103-04</t>
  </si>
  <si>
    <t>P1-0207-0103-04</t>
  </si>
  <si>
    <t>Toksini in biomembrane</t>
  </si>
  <si>
    <t>Igor Križaj</t>
  </si>
  <si>
    <t>P1-0207-0106-04</t>
  </si>
  <si>
    <t>P1-0207-0481-04</t>
  </si>
  <si>
    <t xml:space="preserve">ŠIFRA PROGRAMA </t>
  </si>
  <si>
    <t xml:space="preserve">Naravoslovne vede </t>
  </si>
  <si>
    <t>Tehniške vede</t>
  </si>
  <si>
    <t>Medicinske vede</t>
  </si>
  <si>
    <t>Biotehniške vede</t>
  </si>
  <si>
    <t>Družboslovne vede</t>
  </si>
  <si>
    <t>Humanistične vede</t>
  </si>
  <si>
    <t>ZNANSTVENE VEDE</t>
  </si>
  <si>
    <t>Favna, flora in vegetacija Slovenije in sosednjih območij</t>
  </si>
  <si>
    <t>P1-0237-0105-04</t>
  </si>
  <si>
    <t>Raziskave obalnega morja</t>
  </si>
  <si>
    <t>1821</t>
  </si>
  <si>
    <t>P1-0237-1821-04</t>
  </si>
  <si>
    <t>Inštitut za fizikalno biologijo</t>
  </si>
  <si>
    <t>P1-0242-0104-04</t>
  </si>
  <si>
    <t>Janez Plavec</t>
  </si>
  <si>
    <t>0416</t>
  </si>
  <si>
    <t>P1-0242-0416-04</t>
  </si>
  <si>
    <t>Inštitut za hmeljarstvo in pivovarstvo Slovenije</t>
  </si>
  <si>
    <t>P1-0245-0105-04</t>
  </si>
  <si>
    <t>P1-0255-0105-04</t>
  </si>
  <si>
    <t>Topologija in geometrija</t>
  </si>
  <si>
    <t>P1-0294-0101-04</t>
  </si>
  <si>
    <t>Izbrane teme teoretičnega računalništva in kombinatorične optimizacije</t>
  </si>
  <si>
    <t>Marko Petkovšek</t>
  </si>
  <si>
    <t>P1-0297-0101-04</t>
  </si>
  <si>
    <t>Teorija grafov</t>
  </si>
  <si>
    <t>P1-0306-0176-04</t>
  </si>
  <si>
    <t>P2-0001-0106-04</t>
  </si>
  <si>
    <t>Sistemi in vodenje</t>
  </si>
  <si>
    <t>P2-0006-0794-04</t>
  </si>
  <si>
    <t>Fizikalno kemijski pojavi na površinskih plasteh in sinteza ter uporaba nano delcev</t>
  </si>
  <si>
    <t>P2-0016-0106-04</t>
  </si>
  <si>
    <t>P2-0026-0106-04</t>
  </si>
  <si>
    <t>P2-0028-0796-04</t>
  </si>
  <si>
    <t>Mehatronski sistemi</t>
  </si>
  <si>
    <t>P0-0501-1555-03</t>
  </si>
  <si>
    <t>Univerza v Ljubljani, Naravoslovnotehniška fakulteta</t>
  </si>
  <si>
    <t>Disperzni in transportni sistemi v geotehnologiji</t>
  </si>
  <si>
    <t>Idejnopolitični in kulturni pluralizem in monizem na Slovenskem v 20. stoletju</t>
  </si>
  <si>
    <t>Slovenski jezik - bazične, kontrastivne in aplikativne raziskave</t>
  </si>
  <si>
    <t>Obnašanje slovenskih podjetij v globalni konkurenci</t>
  </si>
  <si>
    <t>0432</t>
  </si>
  <si>
    <t>P2-0046-0432-04</t>
  </si>
  <si>
    <t>RAZISKOVALNA ORGANIZACIJA</t>
  </si>
  <si>
    <t xml:space="preserve">ŠIFRA VODJE </t>
  </si>
  <si>
    <t>VODJA PROGRAMA</t>
  </si>
  <si>
    <t>NASLOV PROGRAMA</t>
  </si>
  <si>
    <t>Janez Stražišar</t>
  </si>
  <si>
    <t>2.16</t>
  </si>
  <si>
    <t>1608</t>
  </si>
  <si>
    <t>P0-0501-1608-03</t>
  </si>
  <si>
    <t>Inštitut za primerjalno pravo pri Pravni fakulteti v Ljubljani</t>
  </si>
  <si>
    <t>Primerjalno pravo</t>
  </si>
  <si>
    <t>Pinus TKI d.d.</t>
  </si>
  <si>
    <t>Socialno delo kot nosilec procesov družbenega vključevanja in socialne pravičnosti v Sloveniji - teoretske podlage, metodološke in metodične usmeritve in zgodovinski razvoj</t>
  </si>
  <si>
    <t>Geoinformacijska infrastruktura in trajnostni prostorski razvoj Slovenije</t>
  </si>
  <si>
    <t>Skupaj</t>
  </si>
  <si>
    <t>Domel, d.d.</t>
  </si>
  <si>
    <t>IRMA d.o.o. Ljubljana</t>
  </si>
  <si>
    <t>ITIS d.o.o. Ljubljana</t>
  </si>
  <si>
    <t>Limnos d.o.o.</t>
  </si>
  <si>
    <t>Celica d.o.o., Ljubljana</t>
  </si>
  <si>
    <t>Ultra d.o.o.</t>
  </si>
  <si>
    <t>Savatech d.o.o.</t>
  </si>
  <si>
    <t>Javno podjetje vodovod - kanalizacija d.o.o.</t>
  </si>
  <si>
    <t>Kemija in struktura bioloških učinkovin</t>
  </si>
  <si>
    <t>Sinteze in transformacije organskih spojin. Novi reagenti v stereoselektivni in regioselektivni sintezi aminokislin kot intermediatov v organski sintezi</t>
  </si>
  <si>
    <t>Uravnavanje genske ekspresije s steroidi in uporaba genske tehnologije P450 v medicini</t>
  </si>
  <si>
    <t>Zdravilišče Rogaška, Zdravstvo d.o.o.</t>
  </si>
  <si>
    <t xml:space="preserve">Institutum Studiorum Humanitatis - Fakulteta za podiplomski humanistični študij, Ljubljana
</t>
  </si>
  <si>
    <t>Univerza na Primorskem/Universita del Litorale</t>
  </si>
  <si>
    <t>Razvoj materialov po sol-gel postopkih in njihova uporaba v sistemih za izkoriščanje nekonvencionalnih virov energije (Akronim SG-MAT-SYS)</t>
  </si>
  <si>
    <t>03095</t>
  </si>
  <si>
    <t>Leopold-Marijan Pavčnik</t>
  </si>
  <si>
    <t>P0-0502-0101-03</t>
  </si>
  <si>
    <t>Kompleksna analiza</t>
  </si>
  <si>
    <t>Josip Globevnik</t>
  </si>
  <si>
    <t>P0-0502-0103-03</t>
  </si>
  <si>
    <t>Sinteze in transformacije organskih spojin, novi reagenti, stereoselektivne in regioselekti</t>
  </si>
  <si>
    <t>Branko Stanovnik</t>
  </si>
  <si>
    <t>P0-0502-0104-03</t>
  </si>
  <si>
    <t>Bioinformatika in statistična mehanika molekulskih sistemov</t>
  </si>
  <si>
    <t>Branimir Borštnik</t>
  </si>
  <si>
    <t>P0-0502-0106-03</t>
  </si>
  <si>
    <t>Molekularna biologija rastlin</t>
  </si>
  <si>
    <t>Borut Štrukelj</t>
  </si>
  <si>
    <t>P0-0502-0170-03</t>
  </si>
  <si>
    <t>005</t>
  </si>
  <si>
    <t>Krivda in sprava</t>
  </si>
  <si>
    <t>Jože Krašovec</t>
  </si>
  <si>
    <t>P0-0502-0206-03</t>
  </si>
  <si>
    <t>011</t>
  </si>
  <si>
    <t>Uporabnost in doba trajanja kovinskih materialov ter izdelkov</t>
  </si>
  <si>
    <t>Jelena Vojvodič Tuma</t>
  </si>
  <si>
    <t>P0-0502-0215-03</t>
  </si>
  <si>
    <t>Paleontologija in stratigrafija</t>
  </si>
  <si>
    <t>Tea Kolar-Jurkovšek</t>
  </si>
  <si>
    <t>P0-0502-0381-03</t>
  </si>
  <si>
    <t>010</t>
  </si>
  <si>
    <t>Mehanske lastnosti celičnih membran in celični procesi</t>
  </si>
  <si>
    <t>02013</t>
  </si>
  <si>
    <t>Saša Svetina</t>
  </si>
  <si>
    <t>P0-0502-0401-03</t>
  </si>
  <si>
    <t>Varstvo rastlin, okolje in kmetijski prostor</t>
  </si>
  <si>
    <t>Gregor Urek</t>
  </si>
  <si>
    <t>P0-0502-0406-03</t>
  </si>
  <si>
    <t>014</t>
  </si>
  <si>
    <t>Raziskave o epizootiološkem stanju v Sloveniji, uvajanje sodobnih diagnostičnih metod</t>
  </si>
  <si>
    <t>Aleš Gregorc</t>
  </si>
  <si>
    <t>P0-0502-0482-03</t>
  </si>
  <si>
    <t>Rastlinska pridelava</t>
  </si>
  <si>
    <t>Jernej Turk</t>
  </si>
  <si>
    <t>1.07</t>
  </si>
  <si>
    <t>P0-0502-0501-03</t>
  </si>
  <si>
    <t>Gospodarska in socialna zgodovina Slovencev od sredine 19. stoletja do 1990</t>
  </si>
  <si>
    <t>Žarko Lazarevič</t>
  </si>
  <si>
    <t>P0-0502-0502-03</t>
  </si>
  <si>
    <t>Zunanjeekonomski odnosi - evropske integracije</t>
  </si>
  <si>
    <t>09110</t>
  </si>
  <si>
    <t>Boris Majcen</t>
  </si>
  <si>
    <t>P0-0502-0581-03</t>
  </si>
  <si>
    <t>012</t>
  </si>
  <si>
    <t>Arheologija</t>
  </si>
  <si>
    <t>Mihael Budja</t>
  </si>
  <si>
    <t>6.02</t>
  </si>
  <si>
    <t>P0-0502-0582-03</t>
  </si>
  <si>
    <t>Kakovost življenja družbenih skupin in socialna politika</t>
  </si>
  <si>
    <t>09975</t>
  </si>
  <si>
    <t>Srna Mandič</t>
  </si>
  <si>
    <t>P0-0502-0584-03</t>
  </si>
  <si>
    <t>Management, organizacija in poslovna informatika</t>
  </si>
  <si>
    <t>03863</t>
  </si>
  <si>
    <t>Rudi Rozman</t>
  </si>
  <si>
    <t>0585</t>
  </si>
  <si>
    <t>P0-0502-0585-03</t>
  </si>
  <si>
    <t>Univerza v Mariboru, Ekonomsko-poslovna fakulteta</t>
  </si>
  <si>
    <t>Inovativno podjetje v tranziciji</t>
  </si>
  <si>
    <t>08824</t>
  </si>
  <si>
    <t>Janko Belak</t>
  </si>
  <si>
    <t>P0-0502-0587-03</t>
  </si>
  <si>
    <t>Kineziologija monostrukturnih, polistrukturnih in konvencionalnih športov</t>
  </si>
  <si>
    <t>04954</t>
  </si>
  <si>
    <t>Milan Čoh</t>
  </si>
  <si>
    <t>P0-0502-0589-03</t>
  </si>
  <si>
    <t>Naravoslovje</t>
  </si>
  <si>
    <t>Dušan Devetak</t>
  </si>
  <si>
    <t>P0-0502-0618-03</t>
  </si>
  <si>
    <t>Socialna geografija</t>
  </si>
  <si>
    <t>Marjan Ravbar</t>
  </si>
  <si>
    <t>P0-0502-0782-03</t>
  </si>
  <si>
    <t>Mehanika v tehniki</t>
  </si>
  <si>
    <t>Franc Kosel</t>
  </si>
  <si>
    <t>2.11</t>
  </si>
  <si>
    <t>2.05</t>
  </si>
  <si>
    <t>P0-0502-0787-03</t>
  </si>
  <si>
    <t>Farmacevtska kemija</t>
  </si>
  <si>
    <t>Danijel Kikelj</t>
  </si>
  <si>
    <t>P0-0502-0794-03</t>
  </si>
  <si>
    <t>Procesna sistemska tehnika</t>
  </si>
  <si>
    <t>Peter Glavič</t>
  </si>
  <si>
    <t>0797</t>
  </si>
  <si>
    <t>P0-0502-0797-03</t>
  </si>
  <si>
    <t>Univerza v Mariboru, Fakulteta za gradbeništvo</t>
  </si>
  <si>
    <t>Mehanika konstrukcij tal</t>
  </si>
  <si>
    <t>Andrej Umek</t>
  </si>
  <si>
    <t>P0-0502-1502-03</t>
  </si>
  <si>
    <t>Miha Tomaževič</t>
  </si>
  <si>
    <t>1538</t>
  </si>
  <si>
    <t>P0-0502-1538-03</t>
  </si>
  <si>
    <t>Univerza v Ljubljani, Fakulteta za elektrotehniko</t>
  </si>
  <si>
    <t>020</t>
  </si>
  <si>
    <t>Elektroenergetski sistemi</t>
  </si>
  <si>
    <t>Ferdinand Gubina</t>
  </si>
  <si>
    <t>P0-0502-1539-03</t>
  </si>
  <si>
    <t>Algoritmi in informacijske tehnologije</t>
  </si>
  <si>
    <t>Borut Robič</t>
  </si>
  <si>
    <t>P0-0502-1540-03</t>
  </si>
  <si>
    <t>Eksperimentalne metode v okolju</t>
  </si>
  <si>
    <t>Mladen Franko</t>
  </si>
  <si>
    <t>P0-0502-1554-03</t>
  </si>
  <si>
    <t>Nove merilne tehnike in metode magnetne resonance</t>
  </si>
  <si>
    <t>Janez Stepišnik</t>
  </si>
  <si>
    <t>P0-0503-0103-03</t>
  </si>
  <si>
    <t>Organska kemija</t>
  </si>
  <si>
    <t>Slovenko Polanc</t>
  </si>
  <si>
    <t>P0-0503-0104-03</t>
  </si>
  <si>
    <t>Računalniško modeliranje strukture in dinamike molekul</t>
  </si>
  <si>
    <t>Dušanka Janežič</t>
  </si>
  <si>
    <t>P0-0503-0105-03</t>
  </si>
  <si>
    <t>Nevrobiologija in ekofiziologija žuželk</t>
  </si>
  <si>
    <t>Andrej Čokl</t>
  </si>
  <si>
    <t>P0-0503-0106-03</t>
  </si>
  <si>
    <t>Strukturna biologija</t>
  </si>
  <si>
    <t>Dušan Turk</t>
  </si>
  <si>
    <t>P0-0503-0206-03</t>
  </si>
  <si>
    <t>Tehnologije in karakterizacija površin</t>
  </si>
  <si>
    <t>Monika Jenko</t>
  </si>
  <si>
    <t>2.09</t>
  </si>
  <si>
    <t>P0-0503-0215-03</t>
  </si>
  <si>
    <t>Geološke karte</t>
  </si>
  <si>
    <t>Stevo Dozet</t>
  </si>
  <si>
    <t>P0-0503-0381-03</t>
  </si>
  <si>
    <t>Katja Breskvar</t>
  </si>
  <si>
    <t>P0-0503-0401-03</t>
  </si>
  <si>
    <t>Travništvo, pridelovanje krme in živinoreja</t>
  </si>
  <si>
    <t>Jože Verbič</t>
  </si>
  <si>
    <t>4.02</t>
  </si>
  <si>
    <t>P0-0503-0406-03</t>
  </si>
  <si>
    <t>Higiena živil, nutricijska patologija, higiena živali z varstvom okolja</t>
  </si>
  <si>
    <t>Darinka-Zdenka Doganoc</t>
  </si>
  <si>
    <t>P0-0503-0502-03</t>
  </si>
  <si>
    <t>Socialni razvoj</t>
  </si>
  <si>
    <t>03927</t>
  </si>
  <si>
    <t>Tine Stanovnik</t>
  </si>
  <si>
    <t>P0-0503-0582-03</t>
  </si>
  <si>
    <t>015</t>
  </si>
  <si>
    <t>Privatizacija in evalvacija družbenih dejavnosti</t>
  </si>
  <si>
    <t>15320</t>
  </si>
  <si>
    <t>Boštjan Zalar</t>
  </si>
  <si>
    <t>P0-0503-0584-03</t>
  </si>
  <si>
    <t>Obnašanje podjetij in finančnih inštitucij v obdobju prehoda</t>
  </si>
  <si>
    <t>02413</t>
  </si>
  <si>
    <t>Janez Prašnikar</t>
  </si>
  <si>
    <t>P0-0503-0587-03</t>
  </si>
  <si>
    <t>Biologija telesne aktivnosti</t>
  </si>
  <si>
    <t>06162</t>
  </si>
  <si>
    <t>Anton Ušaj</t>
  </si>
  <si>
    <t>3.06</t>
  </si>
  <si>
    <t>P0-0503-0618-03</t>
  </si>
  <si>
    <t>Etimološki slovar slovenskega jezika</t>
  </si>
  <si>
    <t>Metka Furlan</t>
  </si>
  <si>
    <t>P0-0503-0795-03</t>
  </si>
  <si>
    <t>043</t>
  </si>
  <si>
    <t>Inteligentni računalniško integrirani obdelovalni sistemi (IRIOS)</t>
  </si>
  <si>
    <t>Jože Balič</t>
  </si>
  <si>
    <t>P0-0503-0796-03</t>
  </si>
  <si>
    <t>Napredne metode v telekomunikacijah</t>
  </si>
  <si>
    <t>Zdravko Kačič</t>
  </si>
  <si>
    <t>2.08</t>
  </si>
  <si>
    <t>P0-0503-0797-03</t>
  </si>
  <si>
    <t>Danijel Rebolj</t>
  </si>
  <si>
    <t>P0-0503-1538-03</t>
  </si>
  <si>
    <t>021</t>
  </si>
  <si>
    <t>Pretvorniki električne energije in regulirani pogoni</t>
  </si>
  <si>
    <t>Janez Nastran</t>
  </si>
  <si>
    <t>2.12</t>
  </si>
  <si>
    <t>P0-0503-1554-03</t>
  </si>
  <si>
    <t>Osnovne raziskave v fiziki</t>
  </si>
  <si>
    <t>Peter Prelovšek</t>
  </si>
  <si>
    <t>P0-0504-0101-03</t>
  </si>
  <si>
    <t>Grafovski produkti in metrična teorija grafov</t>
  </si>
  <si>
    <t>Sandi Klavžar</t>
  </si>
  <si>
    <t>P0-0504-0103-03</t>
  </si>
  <si>
    <t>Analizna kemija</t>
  </si>
  <si>
    <t>Boris Pihlar</t>
  </si>
  <si>
    <t>P0-0504-0104-03</t>
  </si>
  <si>
    <t>Molekularno prepoznavanje v bioloških sistemih</t>
  </si>
  <si>
    <t>Jurkica Kidrič</t>
  </si>
  <si>
    <t>P0-0504-0105-03</t>
  </si>
  <si>
    <t>Zgradba in delovanje ekosistemov</t>
  </si>
  <si>
    <t>Anton Brancelj</t>
  </si>
  <si>
    <t>P0-0504-0106-03</t>
  </si>
  <si>
    <t>Proteoliza</t>
  </si>
  <si>
    <t>Vito Turk</t>
  </si>
  <si>
    <t>P0-0504-0215-03</t>
  </si>
  <si>
    <t>Mineralne surovine</t>
  </si>
  <si>
    <t>Dragomir Skaberne</t>
  </si>
  <si>
    <t>P0-0504-0381-03</t>
  </si>
  <si>
    <t>Biokemija izoprenidov in signaliziranje pri halofilnih in mezofilnih glivah</t>
  </si>
  <si>
    <t>Ana Plemenitaš</t>
  </si>
  <si>
    <t>P0-0504-0406-03</t>
  </si>
  <si>
    <t>016</t>
  </si>
  <si>
    <t>Proučevanje bolezni ekonomskih in ljubiteljskih vrst živali</t>
  </si>
  <si>
    <t>OBDOBJE</t>
  </si>
  <si>
    <t>Zlatko Pavlica</t>
  </si>
  <si>
    <t>P0-0504-0582-03</t>
  </si>
  <si>
    <t>Politološke raziskave</t>
  </si>
  <si>
    <t>03703</t>
  </si>
  <si>
    <t>Danica Fink Hafner</t>
  </si>
  <si>
    <t>5.06</t>
  </si>
  <si>
    <t>P0-0504-0584-03</t>
  </si>
  <si>
    <t>Ekonomska politika in ekonomska statistika</t>
  </si>
  <si>
    <t>09680</t>
  </si>
  <si>
    <t>Janez Malačič</t>
  </si>
  <si>
    <t>P0-0504-0589-03</t>
  </si>
  <si>
    <t>Preučevanje jezika in literature</t>
  </si>
  <si>
    <t>Metka Kordigel</t>
  </si>
  <si>
    <t>6.07</t>
  </si>
  <si>
    <t>P0-0504-0618-03</t>
  </si>
  <si>
    <t>Dialektologija slovenskega jezika</t>
  </si>
  <si>
    <t>Vera Smole</t>
  </si>
  <si>
    <t>P0-0504-0782-03</t>
  </si>
  <si>
    <t>Karakterizacija tehnoloških procesov</t>
  </si>
  <si>
    <t>Igor Grabec</t>
  </si>
  <si>
    <t>2.21</t>
  </si>
  <si>
    <t>P0-0504-0792-03</t>
  </si>
  <si>
    <t>Obnovljivi viri energije</t>
  </si>
  <si>
    <t>Aleš Krainer</t>
  </si>
  <si>
    <t>P0-0504-0794-03</t>
  </si>
  <si>
    <t>007</t>
  </si>
  <si>
    <t>Separacijski procesi</t>
  </si>
  <si>
    <t>Željko Knez</t>
  </si>
  <si>
    <t>P0-0504-0795-03</t>
  </si>
  <si>
    <t>049</t>
  </si>
  <si>
    <t>Varivost kovin in lomne lastnosti zvarnih spojev</t>
  </si>
  <si>
    <t>Vladimir Gliha</t>
  </si>
  <si>
    <t>P0-0504-0796-03</t>
  </si>
  <si>
    <t>Vodenje elektromehanskih sistemov</t>
  </si>
  <si>
    <t>Drago Dolinar</t>
  </si>
  <si>
    <t>P0-0504-0797-03</t>
  </si>
  <si>
    <t>Geotehniške raziskave</t>
  </si>
  <si>
    <t>Stanislav Škrabl</t>
  </si>
  <si>
    <t>P0-0504-1555-03</t>
  </si>
  <si>
    <t>Materiali in metalurgija</t>
  </si>
  <si>
    <t>Ladislav Kosec</t>
  </si>
  <si>
    <t>P0-0505-0103-03</t>
  </si>
  <si>
    <t>Teoretična kemija</t>
  </si>
  <si>
    <t>Vojeslav Vlachy</t>
  </si>
  <si>
    <t>P0-0505-0104-03</t>
  </si>
  <si>
    <t>Kvantna in hibridna klasična-kvantna dinamika molekul in molekulskih sistemov</t>
  </si>
  <si>
    <t>Adolf Miklavc</t>
  </si>
  <si>
    <t>P0-0505-0105-03</t>
  </si>
  <si>
    <t>Rastlinska fiziologija in biotehnologija</t>
  </si>
  <si>
    <t>Maja Ravnikar</t>
  </si>
  <si>
    <t>P0-0505-0106-03</t>
  </si>
  <si>
    <t>Reaktorska tehnika</t>
  </si>
  <si>
    <t>Borut Mavko</t>
  </si>
  <si>
    <t>P0-0505-0215-03</t>
  </si>
  <si>
    <t>Podzemne vode in geokemija</t>
  </si>
  <si>
    <t>Robert Šajn</t>
  </si>
  <si>
    <t>P0-0505-0381-03</t>
  </si>
  <si>
    <t>Encimatika pri prenosu signalov</t>
  </si>
  <si>
    <t>04350</t>
  </si>
  <si>
    <t>Matjaž Zorko</t>
  </si>
  <si>
    <t>P0-0505-0401-03</t>
  </si>
  <si>
    <t>Sadjarstvo, vinogradništvo in vinarstvo</t>
  </si>
  <si>
    <t>Matej Stopar</t>
  </si>
  <si>
    <t>P0-0505-0581-03</t>
  </si>
  <si>
    <t>Jezikoslovje I - slovanski jeziki</t>
  </si>
  <si>
    <t>Aleksandra Derganc</t>
  </si>
  <si>
    <t>P0-0505-0582-03</t>
  </si>
  <si>
    <t>Slovensko javno mnenje</t>
  </si>
  <si>
    <t>02469</t>
  </si>
  <si>
    <t>Niko Toš</t>
  </si>
  <si>
    <t>P0-0505-0589-03</t>
  </si>
  <si>
    <t>Narodna in obča zgodovina</t>
  </si>
  <si>
    <t>Franc Rozman</t>
  </si>
  <si>
    <t>P0-0505-0618-03</t>
  </si>
  <si>
    <t>Slovenska terminologija in zgodovinski slovarji slovenskega jezika</t>
  </si>
  <si>
    <t>Majda Merše</t>
  </si>
  <si>
    <t>P0-0505-0782-03</t>
  </si>
  <si>
    <t>Optodinamika in laserska tehnika</t>
  </si>
  <si>
    <t>Janez Možina</t>
  </si>
  <si>
    <t>P0-0505-0792-03</t>
  </si>
  <si>
    <t>Potresno inženirstvo</t>
  </si>
  <si>
    <t>Peter Fajfar</t>
  </si>
  <si>
    <t>P0-0505-0795-03</t>
  </si>
  <si>
    <t>047</t>
  </si>
  <si>
    <t>Računalniško konstruiranje in transport</t>
  </si>
  <si>
    <t>Jože Flašker</t>
  </si>
  <si>
    <t>P0-0505-0796-03</t>
  </si>
  <si>
    <t>Avtomatika</t>
  </si>
  <si>
    <t>Boris Tovornik</t>
  </si>
  <si>
    <t>P0-0505-0797-03</t>
  </si>
  <si>
    <t>Promet in logistika</t>
  </si>
  <si>
    <t>Martin Lipičnik</t>
  </si>
  <si>
    <t>2.19</t>
  </si>
  <si>
    <t>P0-0505-1538-03</t>
  </si>
  <si>
    <t>024</t>
  </si>
  <si>
    <t>Analiza in sinteza gibanja pri človeku in stroju</t>
  </si>
  <si>
    <t>Tadej Bajd</t>
  </si>
  <si>
    <t>P0-0505-1539-03</t>
  </si>
  <si>
    <t>Andrej Dobnikar</t>
  </si>
  <si>
    <t>P0-0505-1555-03</t>
  </si>
  <si>
    <t>Geologija in geotehnologija</t>
  </si>
  <si>
    <t>Marko Vrabec</t>
  </si>
  <si>
    <t>P0-0506-0101-03</t>
  </si>
  <si>
    <t>Algebraične metode v teoriji grafov in končnih geometrijah</t>
  </si>
  <si>
    <t>Dragan Marušič</t>
  </si>
  <si>
    <t>P0-0506-0103-03</t>
  </si>
  <si>
    <t>Fizikalna kemija</t>
  </si>
  <si>
    <t>Gorazd Vesnaver</t>
  </si>
  <si>
    <t>P0-0506-0104-03</t>
  </si>
  <si>
    <t>Sinteza in struktura materialov in tankih prevlek</t>
  </si>
  <si>
    <t>Boris Orel</t>
  </si>
  <si>
    <t>P0-0506-0106-03</t>
  </si>
  <si>
    <t>Prašna metalurgija in intermetalni magneti</t>
  </si>
  <si>
    <t>Spomenka Kobe</t>
  </si>
  <si>
    <t>P0-0506-0381-03</t>
  </si>
  <si>
    <t>Uroepitelijske celice-proliferacija in deskvamacija. Celično molekularno biološke študije</t>
  </si>
  <si>
    <t>05277</t>
  </si>
  <si>
    <t>Kristijan Jezernik</t>
  </si>
  <si>
    <t>3.01</t>
  </si>
  <si>
    <t>3.04</t>
  </si>
  <si>
    <t>P0-0506-0581-03</t>
  </si>
  <si>
    <t>Jezikoslovje II - romanski jeziki</t>
  </si>
  <si>
    <t>Tjaša Miklič</t>
  </si>
  <si>
    <t>P0-0506-0582-03</t>
  </si>
  <si>
    <t>Prostorska sociologija</t>
  </si>
  <si>
    <t>09735</t>
  </si>
  <si>
    <t>Drago Kos</t>
  </si>
  <si>
    <t>P0-0506-0584-03</t>
  </si>
  <si>
    <t>Matematična ekonomika in operacijske raziskave v ekonomiji</t>
  </si>
  <si>
    <t>02978</t>
  </si>
  <si>
    <t>Ludvik Bogataj</t>
  </si>
  <si>
    <t>P0-0506-0782-03</t>
  </si>
  <si>
    <t>Prenos toplote in snovi</t>
  </si>
  <si>
    <t>Alojz Poredoš</t>
  </si>
  <si>
    <t>P0-0506-0792-03</t>
  </si>
  <si>
    <t>Konstrukcije in gradbena informatika</t>
  </si>
  <si>
    <t>Žiga Turk</t>
  </si>
  <si>
    <t>P0-0506-0795-03</t>
  </si>
  <si>
    <t>063</t>
  </si>
  <si>
    <t>Raziskave v energetskem, procesnem in okoljskem inženirstvu</t>
  </si>
  <si>
    <t>Leopold Škerget</t>
  </si>
  <si>
    <t>P0-0506-0796-03</t>
  </si>
  <si>
    <t>Računalniški sistemi, metodologije in kibernetika</t>
  </si>
  <si>
    <t>Viljem Žumer</t>
  </si>
  <si>
    <t>P0-0506-1538-03</t>
  </si>
  <si>
    <t>025</t>
  </si>
  <si>
    <t>Metrologija in kakovost</t>
  </si>
  <si>
    <t>Janko Drnovšek</t>
  </si>
  <si>
    <t>P0-0506-1539-03</t>
  </si>
  <si>
    <t>Računalniški vid</t>
  </si>
  <si>
    <t>Franc Solina</t>
  </si>
  <si>
    <t>P0-0506-1555-03</t>
  </si>
  <si>
    <t>Petrogeneza in metalogeneza</t>
  </si>
  <si>
    <t>Tadej Dolenec</t>
  </si>
  <si>
    <t>P0-0507-0101-03</t>
  </si>
  <si>
    <t>Topološka teorija grafov</t>
  </si>
  <si>
    <t>Bojan Mohar</t>
  </si>
  <si>
    <t>P0-0507-0104-03</t>
  </si>
  <si>
    <t>Modeliranje kemijskih lastnosti in procesov</t>
  </si>
  <si>
    <t>Marjana Novič</t>
  </si>
  <si>
    <t>P0-0507-0106-03</t>
  </si>
  <si>
    <t>Elektronska keramika, heterostrukture in debeloplastna tehnologija</t>
  </si>
  <si>
    <t>Marija Kosec</t>
  </si>
  <si>
    <t>P0-0507-0381-03</t>
  </si>
  <si>
    <t>Biometrična, scientometrična in znanstvena informacijska obravnava podatkov in informacij v medicini</t>
  </si>
  <si>
    <t>08992</t>
  </si>
  <si>
    <t>Janez Stare</t>
  </si>
  <si>
    <t>3.08</t>
  </si>
  <si>
    <t>P0-0507-0581-03</t>
  </si>
  <si>
    <t>Jezikoslovje III - germanski jeziki</t>
  </si>
  <si>
    <t>Dušan Gabrovšek</t>
  </si>
  <si>
    <t>P0-0507-0582-03</t>
  </si>
  <si>
    <t>Družbeni informacijski in komunikacijski procesi</t>
  </si>
  <si>
    <t>03661</t>
  </si>
  <si>
    <t>Slavko Splichal</t>
  </si>
  <si>
    <t>P0-0507-0589-03</t>
  </si>
  <si>
    <t>Analitična filozofija in klasični filozofski problemi</t>
  </si>
  <si>
    <t>Nenad Miščević</t>
  </si>
  <si>
    <t>P0-0507-0618-03</t>
  </si>
  <si>
    <t>Raziskovanje krasa</t>
  </si>
  <si>
    <t>Tadej Slabe</t>
  </si>
  <si>
    <t>P0-0507-0782-03</t>
  </si>
  <si>
    <t>Proizvodni procesi, sistemi in management</t>
  </si>
  <si>
    <t>Karl Kuzman</t>
  </si>
  <si>
    <t>P0-0507-0796-03</t>
  </si>
  <si>
    <t>Kibernetika</t>
  </si>
  <si>
    <t>Vojko Matko</t>
  </si>
  <si>
    <t>P0-0507-1538-03</t>
  </si>
  <si>
    <t>017</t>
  </si>
  <si>
    <t>Metrologija, bioelektromagnetika, nadzor okolja</t>
  </si>
  <si>
    <t>Anton Jeglič</t>
  </si>
  <si>
    <t>P0-0507-1555-03</t>
  </si>
  <si>
    <t>Tekstilije in ekologija</t>
  </si>
  <si>
    <t>Marija Gorenšek</t>
  </si>
  <si>
    <t>2.14</t>
  </si>
  <si>
    <t>P0-0508-0101-03</t>
  </si>
  <si>
    <t>Algebraične metode v teoriji operatorjev</t>
  </si>
  <si>
    <t>Matjaž Omladič</t>
  </si>
  <si>
    <t>P0-0508-0103-03</t>
  </si>
  <si>
    <t>Makromolekularna kemija</t>
  </si>
  <si>
    <t>Peter Bukovec</t>
  </si>
  <si>
    <t>P0-0508-0104-03</t>
  </si>
  <si>
    <t>Kemometrija</t>
  </si>
  <si>
    <t>Jurij-Janez Zupan</t>
  </si>
  <si>
    <t>P0-0508-0106-03</t>
  </si>
  <si>
    <t>Sinteza in karakterizacija nekovinskih materialov z magnetnimi in polprevodnimi lastnostmi</t>
  </si>
  <si>
    <t>Mihael Drofenik</t>
  </si>
  <si>
    <t>P0-0508-0381-03</t>
  </si>
  <si>
    <t>Farmakologija - eksperimentalna</t>
  </si>
  <si>
    <t>02740</t>
  </si>
  <si>
    <t>Metka Budihna</t>
  </si>
  <si>
    <t>P0-0508-0582-03</t>
  </si>
  <si>
    <t>Kultura in družbeni razvoj</t>
  </si>
  <si>
    <t>06130</t>
  </si>
  <si>
    <t>Aleš Debeljak</t>
  </si>
  <si>
    <t>P0-0508-0618-03</t>
  </si>
  <si>
    <t>Arheološke raziskave</t>
  </si>
  <si>
    <t>Ladislav Ciglenečki</t>
  </si>
  <si>
    <t>P0-0508-0782-03</t>
  </si>
  <si>
    <t>018</t>
  </si>
  <si>
    <t>Modeliranje strojnih elementov, sklopov, konstrukcij in prometnih nezgod</t>
  </si>
  <si>
    <t>Ivan Prebil</t>
  </si>
  <si>
    <t>P0-0508-0795-03</t>
  </si>
  <si>
    <t>058</t>
  </si>
  <si>
    <t>Optimiranje mehanskih sistemov</t>
  </si>
  <si>
    <t>Maks Oblak</t>
  </si>
  <si>
    <t>P0-0508-0796-03</t>
  </si>
  <si>
    <t>Aplikativna elektromagnetika</t>
  </si>
  <si>
    <t>Mladen Trlep</t>
  </si>
  <si>
    <t>P0-0508-1538-03</t>
  </si>
  <si>
    <t>Celična in tkivna elektrotehnika</t>
  </si>
  <si>
    <t>Damijan Miklavčič</t>
  </si>
  <si>
    <t>P0-0508-1555-03</t>
  </si>
  <si>
    <t>Informacijske metode v prenosu kemijskega znanja</t>
  </si>
  <si>
    <t>Margareta Vrtačnik</t>
  </si>
  <si>
    <t>P0-0509-0101-03</t>
  </si>
  <si>
    <t>Teorija dimenzij in geometrijska topologija</t>
  </si>
  <si>
    <t>Dušan Repovš</t>
  </si>
  <si>
    <t>P0-0509-0104-03</t>
  </si>
  <si>
    <t>Senzorji in sklopljeni sistemi v analizni kemiji</t>
  </si>
  <si>
    <t>Božidar Ogorevc</t>
  </si>
  <si>
    <t>P0-0509-0105-03</t>
  </si>
  <si>
    <t>Mutageneza, nastanek in razvoj raka</t>
  </si>
  <si>
    <t>Tamara Lah Turnšek</t>
  </si>
  <si>
    <t>P0-0509-0106-03</t>
  </si>
  <si>
    <t>Elektronska mikroskopija materialov</t>
  </si>
  <si>
    <t>Miran Čeh</t>
  </si>
  <si>
    <t>P0-0509-0381-03</t>
  </si>
  <si>
    <t>Farmakologija - molekularna</t>
  </si>
  <si>
    <t>01169</t>
  </si>
  <si>
    <t>Marija Čarman-Kržan</t>
  </si>
  <si>
    <t>P0-0509-0581-03</t>
  </si>
  <si>
    <t>Jezikoslovje V - primerjalno, splošno in  klasično jezikoslovje</t>
  </si>
  <si>
    <t>Albina Nećak-Lük</t>
  </si>
  <si>
    <t>P0-0509-0582-03</t>
  </si>
  <si>
    <t>Družboslovna metodologija, statistika in informatika</t>
  </si>
  <si>
    <t>02465</t>
  </si>
  <si>
    <t>Anuška Ferligoj</t>
  </si>
  <si>
    <t>P0-0509-0584-03</t>
  </si>
  <si>
    <t>Denar in finance</t>
  </si>
  <si>
    <t>09679</t>
  </si>
  <si>
    <t>Ivan Ribnikar</t>
  </si>
  <si>
    <t>P0-0509-0618-03</t>
  </si>
  <si>
    <t>Estetika in filozofija kulture</t>
  </si>
  <si>
    <t>Aleš Erjavec</t>
  </si>
  <si>
    <t>6.09</t>
  </si>
  <si>
    <t>P0-0509-0782-03</t>
  </si>
  <si>
    <t>Vrednotenje konstrukcij</t>
  </si>
  <si>
    <t>Matija Fajdiga</t>
  </si>
  <si>
    <t>P0-0509-0792-03</t>
  </si>
  <si>
    <t>Geodezija</t>
  </si>
  <si>
    <t>Florjan Vodopivec</t>
  </si>
  <si>
    <t>2.17</t>
  </si>
  <si>
    <t>P0-0509-0796-03</t>
  </si>
  <si>
    <t>Inštitut za robotiko</t>
  </si>
  <si>
    <t>Karel Jezernik</t>
  </si>
  <si>
    <t>P0-0510-0101-03</t>
  </si>
  <si>
    <t>Teorija operatorjev</t>
  </si>
  <si>
    <t>Peter Šemrl</t>
  </si>
  <si>
    <t>P0-0510-0103-03</t>
  </si>
  <si>
    <t>Kemijsko inženirstvo</t>
  </si>
  <si>
    <t>Valentin Koloini</t>
  </si>
  <si>
    <t>P0-0510-0106-03</t>
  </si>
  <si>
    <t>Funkcijska keramika in steklo</t>
  </si>
  <si>
    <t>Danilo Suvorov</t>
  </si>
  <si>
    <t>P0-0510-0381-03</t>
  </si>
  <si>
    <t>Kardiovaskularna in aplicirana fiziologija</t>
  </si>
  <si>
    <t>04341</t>
  </si>
  <si>
    <t>Vito Starc</t>
  </si>
  <si>
    <t>P0-0510-0582-03</t>
  </si>
  <si>
    <t>Razvoj, primerjalno pravne raziskave korporacijskih in delovnih razmerij</t>
  </si>
  <si>
    <t>10995</t>
  </si>
  <si>
    <t>Rado Bohinc</t>
  </si>
  <si>
    <t>P0-0510-0618-03</t>
  </si>
  <si>
    <t>Historično-filozofske raziskave</t>
  </si>
  <si>
    <t>Tomaž Mastnak</t>
  </si>
  <si>
    <t>P0-0510-0782-03</t>
  </si>
  <si>
    <t>Tribologija</t>
  </si>
  <si>
    <t>Jožef Vižintin</t>
  </si>
  <si>
    <t>P0-0510-0792-03</t>
  </si>
  <si>
    <t>Urejanje prostora, gospodarjenje z nepremičninami, geoinformatika in kartografija</t>
  </si>
  <si>
    <t>02453</t>
  </si>
  <si>
    <t>Andrej Pogačnik</t>
  </si>
  <si>
    <t>P0-0510-0795-03</t>
  </si>
  <si>
    <t>055</t>
  </si>
  <si>
    <t>Tekstilna kemija</t>
  </si>
  <si>
    <t>Alenka Majcen Le Marechal</t>
  </si>
  <si>
    <t>P0-0510-1538-03</t>
  </si>
  <si>
    <t>019</t>
  </si>
  <si>
    <t>Numerično intenzivne metode v elektrotehniki in bioelektromagnetiki</t>
  </si>
  <si>
    <t>Vojko Valenčič</t>
  </si>
  <si>
    <t>P0-0511-0101-03</t>
  </si>
  <si>
    <t>Matematične osnove računalništva in diskretna matematika</t>
  </si>
  <si>
    <t>Tomaž Pisanski</t>
  </si>
  <si>
    <t>P0-0511-0103-03</t>
  </si>
  <si>
    <t>Sinteza, struktura in lastnosti snovi in materialov</t>
  </si>
  <si>
    <t>Ivan Leban</t>
  </si>
  <si>
    <t>P0-0511-0104-03</t>
  </si>
  <si>
    <t>Čiščenje odplak, vpliv onesnaženja na površinske in talne vode ter kemija atmosferskih aerosolov</t>
  </si>
  <si>
    <t>Milenko Roš</t>
  </si>
  <si>
    <t>P0-0511-0106-03</t>
  </si>
  <si>
    <t>Inženirska keramika</t>
  </si>
  <si>
    <t>Tomaž Kosmač</t>
  </si>
  <si>
    <t>P0-0511-0381-03</t>
  </si>
  <si>
    <t>Srce in ožilje</t>
  </si>
  <si>
    <t>03287</t>
  </si>
  <si>
    <t>Marjeta Zorc</t>
  </si>
  <si>
    <t>0481</t>
  </si>
  <si>
    <t>P0-0511-0481-03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</si>
</sst>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_-* #,##0.0\ _S_I_T_-;\-* #,##0.0\ _S_I_T_-;_-* &quot;-&quot;??\ _S_I_T_-;_-@_-"/>
    <numFmt numFmtId="166" formatCode="_-* #,##0\ _S_I_T_-;\-* #,##0\ _S_I_T_-;_-* &quot;-&quot;??\ _S_I_T_-;_-@_-"/>
    <numFmt numFmtId="167" formatCode="0000"/>
    <numFmt numFmtId="168" formatCode="0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66" fontId="0" fillId="0" borderId="0" xfId="20" applyNumberFormat="1" applyAlignment="1">
      <alignment horizontal="righ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49" fontId="4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 wrapText="1"/>
    </xf>
    <xf numFmtId="167" fontId="4" fillId="2" borderId="0" xfId="0" applyNumberFormat="1" applyFont="1" applyFill="1" applyAlignment="1">
      <alignment horizontal="center" wrapText="1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68" fontId="4" fillId="2" borderId="0" xfId="0" applyNumberFormat="1" applyFont="1" applyFill="1" applyAlignment="1">
      <alignment horizontal="left" wrapText="1"/>
    </xf>
    <xf numFmtId="168" fontId="4" fillId="2" borderId="0" xfId="0" applyNumberFormat="1" applyFont="1" applyFill="1" applyAlignment="1">
      <alignment horizontal="center" wrapText="1"/>
    </xf>
    <xf numFmtId="166" fontId="4" fillId="0" borderId="0" xfId="2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20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7.8515625" style="3" customWidth="1"/>
    <col min="2" max="2" width="18.7109375" style="0" customWidth="1"/>
    <col min="3" max="3" width="10.57421875" style="26" customWidth="1"/>
    <col min="4" max="4" width="30.57421875" style="0" customWidth="1"/>
    <col min="5" max="5" width="13.00390625" style="25" customWidth="1"/>
    <col min="6" max="6" width="18.57421875" style="0" customWidth="1"/>
    <col min="7" max="7" width="37.57421875" style="0" customWidth="1"/>
    <col min="8" max="8" width="18.57421875" style="0" customWidth="1"/>
    <col min="9" max="9" width="15.57421875" style="0" customWidth="1"/>
    <col min="10" max="10" width="11.00390625" style="0" customWidth="1"/>
    <col min="11" max="11" width="18.7109375" style="0" customWidth="1"/>
    <col min="12" max="12" width="7.421875" style="0" customWidth="1"/>
    <col min="13" max="13" width="5.8515625" style="0" customWidth="1"/>
    <col min="14" max="14" width="20.57421875" style="0" customWidth="1"/>
    <col min="18" max="18" width="16.140625" style="0" customWidth="1"/>
  </cols>
  <sheetData>
    <row r="1" spans="1:13" s="19" customFormat="1" ht="27" customHeight="1">
      <c r="A1" s="18" t="s">
        <v>1442</v>
      </c>
      <c r="B1" s="19" t="s">
        <v>1740</v>
      </c>
      <c r="C1" s="24" t="s">
        <v>1443</v>
      </c>
      <c r="D1" s="19" t="s">
        <v>1784</v>
      </c>
      <c r="E1" s="29" t="s">
        <v>1785</v>
      </c>
      <c r="F1" s="19" t="s">
        <v>1786</v>
      </c>
      <c r="G1" s="19" t="s">
        <v>1787</v>
      </c>
      <c r="H1" s="21" t="s">
        <v>1445</v>
      </c>
      <c r="I1" s="19" t="s">
        <v>1161</v>
      </c>
      <c r="J1" s="21" t="s">
        <v>1444</v>
      </c>
      <c r="K1" s="18" t="s">
        <v>2014</v>
      </c>
      <c r="L1" s="18" t="s">
        <v>1446</v>
      </c>
      <c r="M1" s="21" t="s">
        <v>1160</v>
      </c>
    </row>
    <row r="2" spans="1:13" ht="12.75" outlineLevel="2">
      <c r="A2" s="3" t="s">
        <v>1447</v>
      </c>
      <c r="B2" t="s">
        <v>1163</v>
      </c>
      <c r="C2" s="26" t="s">
        <v>1162</v>
      </c>
      <c r="D2" t="s">
        <v>1164</v>
      </c>
      <c r="E2" s="25">
        <v>8721</v>
      </c>
      <c r="F2" t="s">
        <v>1167</v>
      </c>
      <c r="G2" t="s">
        <v>1166</v>
      </c>
      <c r="H2" s="3" t="s">
        <v>1168</v>
      </c>
      <c r="I2" s="1">
        <v>1618884.85</v>
      </c>
      <c r="J2" s="3" t="s">
        <v>1165</v>
      </c>
      <c r="K2" s="3" t="s">
        <v>1169</v>
      </c>
      <c r="L2" s="4">
        <v>1.6676470588235295</v>
      </c>
      <c r="M2" s="3" t="s">
        <v>1170</v>
      </c>
    </row>
    <row r="3" spans="1:13" ht="12.75" outlineLevel="2">
      <c r="A3" s="3" t="s">
        <v>1448</v>
      </c>
      <c r="B3" t="s">
        <v>1815</v>
      </c>
      <c r="C3" s="26" t="s">
        <v>1162</v>
      </c>
      <c r="D3" t="s">
        <v>1164</v>
      </c>
      <c r="E3" s="25">
        <v>2301</v>
      </c>
      <c r="F3" t="s">
        <v>1817</v>
      </c>
      <c r="G3" t="s">
        <v>1816</v>
      </c>
      <c r="H3" s="3" t="s">
        <v>1168</v>
      </c>
      <c r="I3" s="1">
        <v>1618884.85</v>
      </c>
      <c r="J3" s="3" t="s">
        <v>1165</v>
      </c>
      <c r="K3" s="3" t="s">
        <v>1169</v>
      </c>
      <c r="L3" s="4">
        <v>1.6676470588235295</v>
      </c>
      <c r="M3" s="3" t="s">
        <v>1170</v>
      </c>
    </row>
    <row r="4" spans="1:13" ht="12.75" outlineLevel="2">
      <c r="A4" s="3" t="s">
        <v>1449</v>
      </c>
      <c r="B4" t="s">
        <v>1990</v>
      </c>
      <c r="C4" s="26" t="s">
        <v>1162</v>
      </c>
      <c r="D4" t="s">
        <v>1164</v>
      </c>
      <c r="E4" s="25">
        <v>5949</v>
      </c>
      <c r="F4" t="s">
        <v>1992</v>
      </c>
      <c r="G4" t="s">
        <v>1991</v>
      </c>
      <c r="H4" s="3" t="s">
        <v>1168</v>
      </c>
      <c r="I4" s="1">
        <v>971330.85</v>
      </c>
      <c r="J4" s="3" t="s">
        <v>1165</v>
      </c>
      <c r="K4" s="3" t="s">
        <v>1169</v>
      </c>
      <c r="L4" s="4">
        <v>1.0005882352941176</v>
      </c>
      <c r="M4" s="3" t="s">
        <v>1170</v>
      </c>
    </row>
    <row r="5" spans="1:13" ht="12.75" outlineLevel="2">
      <c r="A5" s="3" t="s">
        <v>1450</v>
      </c>
      <c r="B5" t="s">
        <v>2117</v>
      </c>
      <c r="C5" s="26" t="s">
        <v>1162</v>
      </c>
      <c r="D5" t="s">
        <v>1164</v>
      </c>
      <c r="E5" s="25">
        <v>2887</v>
      </c>
      <c r="F5" t="s">
        <v>2119</v>
      </c>
      <c r="G5" t="s">
        <v>2118</v>
      </c>
      <c r="H5" s="3" t="s">
        <v>1168</v>
      </c>
      <c r="I5" s="1">
        <v>971330.85</v>
      </c>
      <c r="J5" s="3" t="s">
        <v>1165</v>
      </c>
      <c r="K5" s="3" t="s">
        <v>1169</v>
      </c>
      <c r="L5" s="4">
        <v>1.0005882352941176</v>
      </c>
      <c r="M5" s="3" t="s">
        <v>1170</v>
      </c>
    </row>
    <row r="6" spans="1:13" ht="12.75" outlineLevel="2">
      <c r="A6" s="3" t="s">
        <v>1451</v>
      </c>
      <c r="B6" t="s">
        <v>2169</v>
      </c>
      <c r="C6" s="26" t="s">
        <v>1162</v>
      </c>
      <c r="D6" t="s">
        <v>1164</v>
      </c>
      <c r="E6" s="25">
        <v>1931</v>
      </c>
      <c r="F6" t="s">
        <v>2171</v>
      </c>
      <c r="G6" t="s">
        <v>2170</v>
      </c>
      <c r="H6" s="3" t="s">
        <v>1168</v>
      </c>
      <c r="I6" s="1">
        <v>647553.9</v>
      </c>
      <c r="J6" s="3" t="s">
        <v>1165</v>
      </c>
      <c r="K6" s="3" t="s">
        <v>1169</v>
      </c>
      <c r="L6" s="4">
        <v>0.6670588235294118</v>
      </c>
      <c r="M6" s="3" t="s">
        <v>1170</v>
      </c>
    </row>
    <row r="7" spans="1:13" ht="12.75" outlineLevel="2">
      <c r="A7" s="3" t="s">
        <v>1452</v>
      </c>
      <c r="B7" t="s">
        <v>2210</v>
      </c>
      <c r="C7" s="26" t="s">
        <v>1162</v>
      </c>
      <c r="D7" t="s">
        <v>1164</v>
      </c>
      <c r="E7" s="25">
        <v>9573</v>
      </c>
      <c r="F7" t="s">
        <v>2212</v>
      </c>
      <c r="G7" t="s">
        <v>2211</v>
      </c>
      <c r="H7" s="3" t="s">
        <v>1168</v>
      </c>
      <c r="I7" s="1">
        <v>2590215.7</v>
      </c>
      <c r="J7" s="3" t="s">
        <v>1165</v>
      </c>
      <c r="K7" s="3" t="s">
        <v>1169</v>
      </c>
      <c r="L7" s="4">
        <v>2.6682352941176473</v>
      </c>
      <c r="M7" s="3" t="s">
        <v>1170</v>
      </c>
    </row>
    <row r="8" spans="1:13" ht="12.75" outlineLevel="2">
      <c r="A8" s="3" t="s">
        <v>1453</v>
      </c>
      <c r="B8" t="s">
        <v>2250</v>
      </c>
      <c r="C8" s="26" t="s">
        <v>1162</v>
      </c>
      <c r="D8" t="s">
        <v>1164</v>
      </c>
      <c r="E8" s="25">
        <v>7083</v>
      </c>
      <c r="F8" t="s">
        <v>2252</v>
      </c>
      <c r="G8" t="s">
        <v>2251</v>
      </c>
      <c r="H8" s="3" t="s">
        <v>1168</v>
      </c>
      <c r="I8" s="1">
        <v>2266438.75</v>
      </c>
      <c r="J8" s="3" t="s">
        <v>1165</v>
      </c>
      <c r="K8" s="3" t="s">
        <v>1169</v>
      </c>
      <c r="L8" s="4">
        <v>2.334705882352941</v>
      </c>
      <c r="M8" s="3" t="s">
        <v>1170</v>
      </c>
    </row>
    <row r="9" spans="1:13" ht="12.75" outlineLevel="2">
      <c r="A9" s="3" t="s">
        <v>1454</v>
      </c>
      <c r="B9" t="s">
        <v>2291</v>
      </c>
      <c r="C9" s="26" t="s">
        <v>1162</v>
      </c>
      <c r="D9" t="s">
        <v>1164</v>
      </c>
      <c r="E9" s="25">
        <v>5953</v>
      </c>
      <c r="F9" t="s">
        <v>2293</v>
      </c>
      <c r="G9" t="s">
        <v>2292</v>
      </c>
      <c r="H9" s="3" t="s">
        <v>1168</v>
      </c>
      <c r="I9" s="1">
        <v>971330.85</v>
      </c>
      <c r="J9" s="3" t="s">
        <v>1165</v>
      </c>
      <c r="K9" s="3" t="s">
        <v>1169</v>
      </c>
      <c r="L9" s="4">
        <v>1.0005882352941176</v>
      </c>
      <c r="M9" s="3" t="s">
        <v>1170</v>
      </c>
    </row>
    <row r="10" spans="1:13" ht="12.75" outlineLevel="2">
      <c r="A10" s="3" t="s">
        <v>1455</v>
      </c>
      <c r="B10" t="s">
        <v>2322</v>
      </c>
      <c r="C10" s="26" t="s">
        <v>1908</v>
      </c>
      <c r="D10" t="s">
        <v>1910</v>
      </c>
      <c r="E10" s="25">
        <v>3099</v>
      </c>
      <c r="F10" t="s">
        <v>2325</v>
      </c>
      <c r="G10" t="s">
        <v>2324</v>
      </c>
      <c r="H10" s="3" t="s">
        <v>1168</v>
      </c>
      <c r="I10" s="1">
        <v>1333693.98</v>
      </c>
      <c r="J10" s="3" t="s">
        <v>2323</v>
      </c>
      <c r="K10" s="3" t="s">
        <v>1169</v>
      </c>
      <c r="L10" s="4">
        <v>1.2229411764705882</v>
      </c>
      <c r="M10" s="3" t="s">
        <v>1177</v>
      </c>
    </row>
    <row r="11" spans="1:13" ht="12.75" outlineLevel="2">
      <c r="A11" s="3" t="s">
        <v>1456</v>
      </c>
      <c r="B11" t="s">
        <v>532</v>
      </c>
      <c r="C11" s="26" t="s">
        <v>1162</v>
      </c>
      <c r="D11" t="s">
        <v>1164</v>
      </c>
      <c r="E11" s="25">
        <v>9573</v>
      </c>
      <c r="F11" t="s">
        <v>2212</v>
      </c>
      <c r="G11" t="s">
        <v>2211</v>
      </c>
      <c r="H11" s="3" t="s">
        <v>1168</v>
      </c>
      <c r="I11" s="1">
        <v>22185659.490000002</v>
      </c>
      <c r="J11" s="3" t="s">
        <v>1165</v>
      </c>
      <c r="K11" s="3" t="s">
        <v>418</v>
      </c>
      <c r="L11" s="4">
        <v>2</v>
      </c>
      <c r="M11" s="3" t="s">
        <v>1170</v>
      </c>
    </row>
    <row r="12" spans="1:13" ht="12.75" outlineLevel="2">
      <c r="A12" s="3" t="s">
        <v>1457</v>
      </c>
      <c r="B12" t="s">
        <v>533</v>
      </c>
      <c r="C12" s="26" t="s">
        <v>1440</v>
      </c>
      <c r="D12" t="s">
        <v>538</v>
      </c>
      <c r="E12" s="25">
        <v>9573</v>
      </c>
      <c r="F12" t="s">
        <v>2212</v>
      </c>
      <c r="G12" t="s">
        <v>2211</v>
      </c>
      <c r="H12" s="3" t="s">
        <v>1168</v>
      </c>
      <c r="I12" s="1">
        <v>2218565.95</v>
      </c>
      <c r="J12" s="3" t="s">
        <v>1165</v>
      </c>
      <c r="K12" s="3" t="s">
        <v>418</v>
      </c>
      <c r="L12" s="4">
        <v>0.2</v>
      </c>
      <c r="M12" s="3" t="s">
        <v>1170</v>
      </c>
    </row>
    <row r="13" spans="1:13" ht="12.75" outlineLevel="2">
      <c r="A13" s="3" t="s">
        <v>1458</v>
      </c>
      <c r="B13" t="s">
        <v>546</v>
      </c>
      <c r="C13" s="26" t="s">
        <v>1162</v>
      </c>
      <c r="D13" t="s">
        <v>1164</v>
      </c>
      <c r="E13" s="25">
        <v>2887</v>
      </c>
      <c r="F13" t="s">
        <v>2119</v>
      </c>
      <c r="G13" t="s">
        <v>547</v>
      </c>
      <c r="H13" s="3" t="s">
        <v>1168</v>
      </c>
      <c r="I13" s="1">
        <v>19967093.54</v>
      </c>
      <c r="J13" s="3" t="s">
        <v>1165</v>
      </c>
      <c r="K13" s="3" t="s">
        <v>418</v>
      </c>
      <c r="L13" s="4">
        <v>1.8</v>
      </c>
      <c r="M13" s="3" t="s">
        <v>1170</v>
      </c>
    </row>
    <row r="14" spans="1:13" ht="12.75" outlineLevel="2">
      <c r="A14" s="3" t="s">
        <v>1459</v>
      </c>
      <c r="B14" t="s">
        <v>548</v>
      </c>
      <c r="C14" s="26" t="s">
        <v>1435</v>
      </c>
      <c r="D14" t="s">
        <v>1437</v>
      </c>
      <c r="E14" s="25">
        <v>2887</v>
      </c>
      <c r="F14" t="s">
        <v>2119</v>
      </c>
      <c r="G14" t="s">
        <v>547</v>
      </c>
      <c r="H14" s="3" t="s">
        <v>1168</v>
      </c>
      <c r="I14" s="1">
        <v>2218565.95</v>
      </c>
      <c r="J14" s="3" t="s">
        <v>1201</v>
      </c>
      <c r="K14" s="3" t="s">
        <v>418</v>
      </c>
      <c r="L14" s="4">
        <v>0.2</v>
      </c>
      <c r="M14" s="3" t="s">
        <v>1170</v>
      </c>
    </row>
    <row r="15" spans="1:13" ht="12.75" outlineLevel="2">
      <c r="A15" s="3" t="s">
        <v>1460</v>
      </c>
      <c r="B15" t="s">
        <v>550</v>
      </c>
      <c r="C15" s="26" t="s">
        <v>549</v>
      </c>
      <c r="D15" t="s">
        <v>1811</v>
      </c>
      <c r="E15" s="25">
        <v>2887</v>
      </c>
      <c r="F15" t="s">
        <v>2119</v>
      </c>
      <c r="G15" t="s">
        <v>547</v>
      </c>
      <c r="H15" s="3" t="s">
        <v>1168</v>
      </c>
      <c r="I15" s="1">
        <v>2218565.95</v>
      </c>
      <c r="J15" s="3" t="s">
        <v>551</v>
      </c>
      <c r="K15" s="3" t="s">
        <v>418</v>
      </c>
      <c r="L15" s="4">
        <v>0.2</v>
      </c>
      <c r="M15" s="3" t="s">
        <v>1170</v>
      </c>
    </row>
    <row r="16" spans="1:13" ht="12.75" outlineLevel="2">
      <c r="A16" s="3" t="s">
        <v>1461</v>
      </c>
      <c r="B16" t="s">
        <v>552</v>
      </c>
      <c r="C16" s="26" t="s">
        <v>1162</v>
      </c>
      <c r="D16" t="s">
        <v>1164</v>
      </c>
      <c r="E16" s="25">
        <v>8721</v>
      </c>
      <c r="F16" t="s">
        <v>1167</v>
      </c>
      <c r="G16" t="s">
        <v>553</v>
      </c>
      <c r="H16" s="3" t="s">
        <v>1168</v>
      </c>
      <c r="I16" s="1">
        <v>24404225.43</v>
      </c>
      <c r="J16" s="3" t="s">
        <v>1165</v>
      </c>
      <c r="K16" s="3" t="s">
        <v>418</v>
      </c>
      <c r="L16" s="4">
        <v>2.2</v>
      </c>
      <c r="M16" s="3" t="s">
        <v>1170</v>
      </c>
    </row>
    <row r="17" spans="1:13" ht="12.75" outlineLevel="2">
      <c r="A17" s="3" t="s">
        <v>1462</v>
      </c>
      <c r="B17" t="s">
        <v>554</v>
      </c>
      <c r="C17" s="26" t="s">
        <v>1162</v>
      </c>
      <c r="D17" t="s">
        <v>1164</v>
      </c>
      <c r="E17" s="25">
        <v>2301</v>
      </c>
      <c r="F17" t="s">
        <v>1817</v>
      </c>
      <c r="G17" t="s">
        <v>555</v>
      </c>
      <c r="H17" s="3" t="s">
        <v>1168</v>
      </c>
      <c r="I17" s="1">
        <v>27732074.36</v>
      </c>
      <c r="J17" s="3" t="s">
        <v>1165</v>
      </c>
      <c r="K17" s="3" t="s">
        <v>418</v>
      </c>
      <c r="L17" s="4">
        <v>2.5</v>
      </c>
      <c r="M17" s="3" t="s">
        <v>1170</v>
      </c>
    </row>
    <row r="18" spans="1:13" ht="12.75" outlineLevel="2">
      <c r="A18" s="3" t="s">
        <v>1463</v>
      </c>
      <c r="B18" t="s">
        <v>556</v>
      </c>
      <c r="C18" s="26" t="s">
        <v>1162</v>
      </c>
      <c r="D18" t="s">
        <v>1164</v>
      </c>
      <c r="E18" s="25">
        <v>7083</v>
      </c>
      <c r="F18" t="s">
        <v>2252</v>
      </c>
      <c r="G18" t="s">
        <v>1761</v>
      </c>
      <c r="H18" s="3" t="s">
        <v>1168</v>
      </c>
      <c r="I18" s="1">
        <v>13311395.69</v>
      </c>
      <c r="J18" s="3" t="s">
        <v>1165</v>
      </c>
      <c r="K18" s="3" t="s">
        <v>418</v>
      </c>
      <c r="L18" s="4">
        <v>1.2</v>
      </c>
      <c r="M18" s="3" t="s">
        <v>1170</v>
      </c>
    </row>
    <row r="19" spans="1:13" ht="12.75" outlineLevel="2">
      <c r="A19" s="3" t="s">
        <v>1464</v>
      </c>
      <c r="B19" t="s">
        <v>1765</v>
      </c>
      <c r="C19" s="26" t="s">
        <v>1162</v>
      </c>
      <c r="D19" t="s">
        <v>1164</v>
      </c>
      <c r="E19" s="25">
        <v>1931</v>
      </c>
      <c r="F19" t="s">
        <v>2171</v>
      </c>
      <c r="G19" t="s">
        <v>1766</v>
      </c>
      <c r="H19" s="3" t="s">
        <v>1168</v>
      </c>
      <c r="I19" s="1">
        <v>24404225.43</v>
      </c>
      <c r="J19" s="3" t="s">
        <v>1165</v>
      </c>
      <c r="K19" s="3" t="s">
        <v>418</v>
      </c>
      <c r="L19" s="4">
        <v>2.2</v>
      </c>
      <c r="M19" s="3" t="s">
        <v>1170</v>
      </c>
    </row>
    <row r="20" spans="8:13" ht="12.75" outlineLevel="1">
      <c r="H20" s="5" t="s">
        <v>1638</v>
      </c>
      <c r="I20" s="1">
        <f>SUBTOTAL(9,I2:I19)</f>
        <v>151650036.37</v>
      </c>
      <c r="J20" s="3"/>
      <c r="K20" s="3"/>
      <c r="L20" s="4"/>
      <c r="M20" s="3"/>
    </row>
    <row r="21" spans="1:13" ht="12.75" outlineLevel="2">
      <c r="A21" s="3" t="s">
        <v>1465</v>
      </c>
      <c r="B21" t="s">
        <v>1208</v>
      </c>
      <c r="C21" s="26" t="s">
        <v>1207</v>
      </c>
      <c r="D21" t="s">
        <v>1209</v>
      </c>
      <c r="E21" s="25">
        <v>11337</v>
      </c>
      <c r="F21" t="s">
        <v>1211</v>
      </c>
      <c r="G21" t="s">
        <v>1210</v>
      </c>
      <c r="H21" s="3" t="s">
        <v>1212</v>
      </c>
      <c r="I21" s="1">
        <v>1941519.7</v>
      </c>
      <c r="J21" s="3" t="s">
        <v>1165</v>
      </c>
      <c r="K21" s="3" t="s">
        <v>1169</v>
      </c>
      <c r="L21" s="4">
        <v>2</v>
      </c>
      <c r="M21" s="3" t="s">
        <v>1170</v>
      </c>
    </row>
    <row r="22" spans="1:13" ht="12.75" outlineLevel="2">
      <c r="A22" s="3" t="s">
        <v>1466</v>
      </c>
      <c r="B22" t="s">
        <v>1436</v>
      </c>
      <c r="C22" s="26" t="s">
        <v>1435</v>
      </c>
      <c r="D22" t="s">
        <v>1437</v>
      </c>
      <c r="E22" s="25">
        <v>8308</v>
      </c>
      <c r="F22" t="s">
        <v>1439</v>
      </c>
      <c r="G22" t="s">
        <v>1438</v>
      </c>
      <c r="H22" s="3" t="s">
        <v>1212</v>
      </c>
      <c r="I22" s="1">
        <v>1601260.75</v>
      </c>
      <c r="J22" s="3" t="s">
        <v>1270</v>
      </c>
      <c r="K22" s="3" t="s">
        <v>1169</v>
      </c>
      <c r="L22" s="4">
        <v>1.3335294117647059</v>
      </c>
      <c r="M22" s="3" t="s">
        <v>1183</v>
      </c>
    </row>
    <row r="23" spans="1:13" ht="12.75" outlineLevel="2">
      <c r="A23" s="3" t="s">
        <v>1467</v>
      </c>
      <c r="B23" t="s">
        <v>1441</v>
      </c>
      <c r="C23" s="26" t="s">
        <v>1440</v>
      </c>
      <c r="D23" t="s">
        <v>538</v>
      </c>
      <c r="E23" s="25">
        <v>1486</v>
      </c>
      <c r="F23" t="s">
        <v>540</v>
      </c>
      <c r="G23" t="s">
        <v>539</v>
      </c>
      <c r="H23" s="3" t="s">
        <v>1212</v>
      </c>
      <c r="I23" s="1">
        <v>1818673.6</v>
      </c>
      <c r="J23" s="3" t="s">
        <v>1245</v>
      </c>
      <c r="K23" s="3" t="s">
        <v>1169</v>
      </c>
      <c r="L23" s="4">
        <v>1.6676470588235295</v>
      </c>
      <c r="M23" s="3" t="s">
        <v>1177</v>
      </c>
    </row>
    <row r="24" spans="1:13" ht="12.75" outlineLevel="2">
      <c r="A24" s="3" t="s">
        <v>1468</v>
      </c>
      <c r="B24" t="s">
        <v>1920</v>
      </c>
      <c r="C24" s="26" t="s">
        <v>1440</v>
      </c>
      <c r="D24" t="s">
        <v>538</v>
      </c>
      <c r="E24" s="25">
        <v>2018</v>
      </c>
      <c r="F24" t="s">
        <v>1922</v>
      </c>
      <c r="G24" t="s">
        <v>1921</v>
      </c>
      <c r="H24" s="3" t="s">
        <v>1212</v>
      </c>
      <c r="I24" s="1">
        <v>909657.56</v>
      </c>
      <c r="J24" s="3" t="s">
        <v>1201</v>
      </c>
      <c r="K24" s="3" t="s">
        <v>1169</v>
      </c>
      <c r="L24" s="4">
        <v>0.8341176470588235</v>
      </c>
      <c r="M24" s="3" t="s">
        <v>1177</v>
      </c>
    </row>
    <row r="25" spans="1:13" ht="12.75" outlineLevel="2">
      <c r="A25" s="3" t="s">
        <v>1469</v>
      </c>
      <c r="B25" t="s">
        <v>1987</v>
      </c>
      <c r="C25" s="26" t="s">
        <v>1440</v>
      </c>
      <c r="D25" t="s">
        <v>538</v>
      </c>
      <c r="E25" s="25">
        <v>1105</v>
      </c>
      <c r="F25" t="s">
        <v>1989</v>
      </c>
      <c r="G25" t="s">
        <v>1988</v>
      </c>
      <c r="H25" s="3" t="s">
        <v>1212</v>
      </c>
      <c r="I25" s="1">
        <v>3006866.75</v>
      </c>
      <c r="J25" s="3" t="s">
        <v>1300</v>
      </c>
      <c r="K25" s="3" t="s">
        <v>1169</v>
      </c>
      <c r="L25" s="4">
        <v>2.5041176470588233</v>
      </c>
      <c r="M25" s="3" t="s">
        <v>1183</v>
      </c>
    </row>
    <row r="26" spans="1:13" ht="12.75" outlineLevel="2">
      <c r="A26" s="3" t="s">
        <v>1470</v>
      </c>
      <c r="B26" t="s">
        <v>64</v>
      </c>
      <c r="C26" s="26" t="s">
        <v>1162</v>
      </c>
      <c r="D26" t="s">
        <v>1164</v>
      </c>
      <c r="E26" s="25">
        <v>208</v>
      </c>
      <c r="F26" t="s">
        <v>66</v>
      </c>
      <c r="G26" t="s">
        <v>65</v>
      </c>
      <c r="H26" s="3" t="s">
        <v>1212</v>
      </c>
      <c r="I26" s="1">
        <v>2544859.94</v>
      </c>
      <c r="J26" s="3" t="s">
        <v>1245</v>
      </c>
      <c r="K26" s="3" t="s">
        <v>1169</v>
      </c>
      <c r="L26" s="4">
        <v>2.333529411764706</v>
      </c>
      <c r="M26" s="3" t="s">
        <v>1177</v>
      </c>
    </row>
    <row r="27" spans="1:13" ht="12.75" outlineLevel="2">
      <c r="A27" s="3" t="s">
        <v>1471</v>
      </c>
      <c r="B27" t="s">
        <v>103</v>
      </c>
      <c r="C27" s="26" t="s">
        <v>1191</v>
      </c>
      <c r="D27" t="s">
        <v>1193</v>
      </c>
      <c r="E27" s="25">
        <v>4763</v>
      </c>
      <c r="F27" t="s">
        <v>105</v>
      </c>
      <c r="G27" t="s">
        <v>104</v>
      </c>
      <c r="H27" s="3" t="s">
        <v>1212</v>
      </c>
      <c r="I27" s="1">
        <v>10008056.05</v>
      </c>
      <c r="J27" s="3" t="s">
        <v>1828</v>
      </c>
      <c r="K27" s="3" t="s">
        <v>1169</v>
      </c>
      <c r="L27" s="4">
        <v>8.33470588235294</v>
      </c>
      <c r="M27" s="3" t="s">
        <v>1183</v>
      </c>
    </row>
    <row r="28" spans="1:13" ht="12.75" outlineLevel="2">
      <c r="A28" s="3" t="s">
        <v>1472</v>
      </c>
      <c r="B28" t="s">
        <v>143</v>
      </c>
      <c r="C28" s="26" t="s">
        <v>1191</v>
      </c>
      <c r="D28" t="s">
        <v>1193</v>
      </c>
      <c r="E28" s="25">
        <v>2581</v>
      </c>
      <c r="F28" t="s">
        <v>145</v>
      </c>
      <c r="G28" t="s">
        <v>144</v>
      </c>
      <c r="H28" s="3" t="s">
        <v>1212</v>
      </c>
      <c r="I28" s="1">
        <v>5271908.06</v>
      </c>
      <c r="J28" s="3" t="s">
        <v>2040</v>
      </c>
      <c r="K28" s="3" t="s">
        <v>1169</v>
      </c>
      <c r="L28" s="4">
        <v>4.834117647058823</v>
      </c>
      <c r="M28" s="3" t="s">
        <v>1177</v>
      </c>
    </row>
    <row r="29" spans="1:13" ht="12.75" outlineLevel="2">
      <c r="A29" s="3" t="s">
        <v>1473</v>
      </c>
      <c r="B29" t="s">
        <v>162</v>
      </c>
      <c r="C29" s="26" t="s">
        <v>1191</v>
      </c>
      <c r="D29" t="s">
        <v>1193</v>
      </c>
      <c r="E29" s="25">
        <v>14130</v>
      </c>
      <c r="F29" t="s">
        <v>164</v>
      </c>
      <c r="G29" t="s">
        <v>163</v>
      </c>
      <c r="H29" s="3" t="s">
        <v>1212</v>
      </c>
      <c r="I29" s="1">
        <v>6004551.05</v>
      </c>
      <c r="J29" s="3" t="s">
        <v>2040</v>
      </c>
      <c r="K29" s="3" t="s">
        <v>1169</v>
      </c>
      <c r="L29" s="4">
        <v>5.000588235294118</v>
      </c>
      <c r="M29" s="3" t="s">
        <v>1183</v>
      </c>
    </row>
    <row r="30" spans="1:13" ht="12.75" outlineLevel="2">
      <c r="A30" s="3" t="s">
        <v>1474</v>
      </c>
      <c r="B30" t="s">
        <v>181</v>
      </c>
      <c r="C30" s="26" t="s">
        <v>1191</v>
      </c>
      <c r="D30" t="s">
        <v>1193</v>
      </c>
      <c r="E30" s="25">
        <v>8589</v>
      </c>
      <c r="F30" t="s">
        <v>183</v>
      </c>
      <c r="G30" t="s">
        <v>182</v>
      </c>
      <c r="H30" s="3" t="s">
        <v>1212</v>
      </c>
      <c r="I30" s="1">
        <v>2364596.42</v>
      </c>
      <c r="J30" s="3" t="s">
        <v>2040</v>
      </c>
      <c r="K30" s="3" t="s">
        <v>1169</v>
      </c>
      <c r="L30" s="4">
        <v>2.1682352941176473</v>
      </c>
      <c r="M30" s="3" t="s">
        <v>1177</v>
      </c>
    </row>
    <row r="31" spans="1:13" ht="12.75" outlineLevel="2">
      <c r="A31" s="3" t="s">
        <v>1475</v>
      </c>
      <c r="B31" t="s">
        <v>225</v>
      </c>
      <c r="C31" s="26" t="s">
        <v>1191</v>
      </c>
      <c r="D31" t="s">
        <v>1193</v>
      </c>
      <c r="E31" s="25">
        <v>1489</v>
      </c>
      <c r="F31" t="s">
        <v>227</v>
      </c>
      <c r="G31" t="s">
        <v>226</v>
      </c>
      <c r="H31" s="3" t="s">
        <v>1212</v>
      </c>
      <c r="I31" s="1">
        <v>2602136.9</v>
      </c>
      <c r="J31" s="3" t="s">
        <v>1238</v>
      </c>
      <c r="K31" s="3" t="s">
        <v>1169</v>
      </c>
      <c r="L31" s="4">
        <v>2.1670588235294117</v>
      </c>
      <c r="M31" s="3" t="s">
        <v>1183</v>
      </c>
    </row>
    <row r="32" spans="1:13" ht="12.75" outlineLevel="2">
      <c r="A32" s="3" t="s">
        <v>1476</v>
      </c>
      <c r="B32" t="s">
        <v>240</v>
      </c>
      <c r="C32" s="26" t="s">
        <v>1191</v>
      </c>
      <c r="D32" t="s">
        <v>1193</v>
      </c>
      <c r="E32" s="25">
        <v>1109</v>
      </c>
      <c r="F32" t="s">
        <v>242</v>
      </c>
      <c r="G32" t="s">
        <v>241</v>
      </c>
      <c r="H32" s="3" t="s">
        <v>1212</v>
      </c>
      <c r="I32" s="1">
        <v>5204273.9</v>
      </c>
      <c r="J32" s="3" t="s">
        <v>1238</v>
      </c>
      <c r="K32" s="3" t="s">
        <v>1169</v>
      </c>
      <c r="L32" s="4">
        <v>4.334117647058823</v>
      </c>
      <c r="M32" s="3" t="s">
        <v>1183</v>
      </c>
    </row>
    <row r="33" spans="1:13" ht="12.75" outlineLevel="2">
      <c r="A33" s="3" t="s">
        <v>1477</v>
      </c>
      <c r="B33" t="s">
        <v>274</v>
      </c>
      <c r="C33" s="26" t="s">
        <v>1191</v>
      </c>
      <c r="D33" t="s">
        <v>1193</v>
      </c>
      <c r="E33" s="25">
        <v>4</v>
      </c>
      <c r="F33" t="s">
        <v>276</v>
      </c>
      <c r="G33" t="s">
        <v>275</v>
      </c>
      <c r="H33" s="3" t="s">
        <v>1212</v>
      </c>
      <c r="I33" s="1">
        <v>11008225.85</v>
      </c>
      <c r="J33" s="3" t="s">
        <v>1839</v>
      </c>
      <c r="K33" s="3" t="s">
        <v>1169</v>
      </c>
      <c r="L33" s="4">
        <v>9.16764705882353</v>
      </c>
      <c r="M33" s="3" t="s">
        <v>1183</v>
      </c>
    </row>
    <row r="34" spans="1:13" ht="12.75" outlineLevel="2">
      <c r="A34" s="3" t="s">
        <v>1478</v>
      </c>
      <c r="B34" t="s">
        <v>288</v>
      </c>
      <c r="C34" s="26" t="s">
        <v>1191</v>
      </c>
      <c r="D34" t="s">
        <v>1193</v>
      </c>
      <c r="E34" s="25">
        <v>7110</v>
      </c>
      <c r="F34" t="s">
        <v>290</v>
      </c>
      <c r="G34" t="s">
        <v>289</v>
      </c>
      <c r="H34" s="3" t="s">
        <v>1212</v>
      </c>
      <c r="I34" s="1">
        <v>5204273.9</v>
      </c>
      <c r="J34" s="3" t="s">
        <v>1839</v>
      </c>
      <c r="K34" s="3" t="s">
        <v>1169</v>
      </c>
      <c r="L34" s="4">
        <v>4.334117647058823</v>
      </c>
      <c r="M34" s="3" t="s">
        <v>1183</v>
      </c>
    </row>
    <row r="35" spans="1:13" ht="12.75" outlineLevel="2">
      <c r="A35" s="3" t="s">
        <v>1479</v>
      </c>
      <c r="B35" t="s">
        <v>300</v>
      </c>
      <c r="C35" s="26" t="s">
        <v>1191</v>
      </c>
      <c r="D35" t="s">
        <v>1193</v>
      </c>
      <c r="E35" s="25">
        <v>393</v>
      </c>
      <c r="F35" t="s">
        <v>302</v>
      </c>
      <c r="G35" t="s">
        <v>301</v>
      </c>
      <c r="H35" s="3" t="s">
        <v>1212</v>
      </c>
      <c r="I35" s="1">
        <v>7605811.8</v>
      </c>
      <c r="J35" s="3" t="s">
        <v>1839</v>
      </c>
      <c r="K35" s="3" t="s">
        <v>1169</v>
      </c>
      <c r="L35" s="4">
        <v>6.334117647058823</v>
      </c>
      <c r="M35" s="3" t="s">
        <v>1183</v>
      </c>
    </row>
    <row r="36" spans="1:13" ht="12.75" outlineLevel="2">
      <c r="A36" s="3" t="s">
        <v>1480</v>
      </c>
      <c r="B36" t="s">
        <v>316</v>
      </c>
      <c r="C36" s="26" t="s">
        <v>1191</v>
      </c>
      <c r="D36" t="s">
        <v>1193</v>
      </c>
      <c r="E36" s="25">
        <v>199</v>
      </c>
      <c r="F36" t="s">
        <v>318</v>
      </c>
      <c r="G36" t="s">
        <v>317</v>
      </c>
      <c r="H36" s="3" t="s">
        <v>1212</v>
      </c>
      <c r="I36" s="1">
        <v>4402584.05</v>
      </c>
      <c r="J36" s="3" t="s">
        <v>1839</v>
      </c>
      <c r="K36" s="3" t="s">
        <v>1169</v>
      </c>
      <c r="L36" s="4">
        <v>3.666470588235294</v>
      </c>
      <c r="M36" s="3" t="s">
        <v>1183</v>
      </c>
    </row>
    <row r="37" spans="1:13" ht="12.75" outlineLevel="2">
      <c r="A37" s="3" t="s">
        <v>1481</v>
      </c>
      <c r="B37" t="s">
        <v>319</v>
      </c>
      <c r="C37" s="26" t="s">
        <v>1191</v>
      </c>
      <c r="D37" t="s">
        <v>1193</v>
      </c>
      <c r="E37" s="25">
        <v>9089</v>
      </c>
      <c r="F37" t="s">
        <v>321</v>
      </c>
      <c r="G37" t="s">
        <v>320</v>
      </c>
      <c r="H37" s="3" t="s">
        <v>1212</v>
      </c>
      <c r="I37" s="1">
        <v>5203567.55</v>
      </c>
      <c r="J37" s="3" t="s">
        <v>1839</v>
      </c>
      <c r="K37" s="3" t="s">
        <v>1169</v>
      </c>
      <c r="L37" s="4">
        <v>4.333529411764706</v>
      </c>
      <c r="M37" s="3" t="s">
        <v>1183</v>
      </c>
    </row>
    <row r="38" spans="1:13" ht="12.75" outlineLevel="2">
      <c r="A38" s="3" t="s">
        <v>1482</v>
      </c>
      <c r="B38" t="s">
        <v>325</v>
      </c>
      <c r="C38" s="26" t="s">
        <v>1191</v>
      </c>
      <c r="D38" t="s">
        <v>1193</v>
      </c>
      <c r="E38" s="25">
        <v>3470</v>
      </c>
      <c r="F38" t="s">
        <v>327</v>
      </c>
      <c r="G38" t="s">
        <v>326</v>
      </c>
      <c r="H38" s="3" t="s">
        <v>1212</v>
      </c>
      <c r="I38" s="1">
        <v>4004211.25</v>
      </c>
      <c r="J38" s="3" t="s">
        <v>1839</v>
      </c>
      <c r="K38" s="3" t="s">
        <v>1169</v>
      </c>
      <c r="L38" s="4">
        <v>3.334705882352941</v>
      </c>
      <c r="M38" s="3" t="s">
        <v>1183</v>
      </c>
    </row>
    <row r="39" spans="1:13" ht="12.75" outlineLevel="2">
      <c r="A39" s="3" t="s">
        <v>1483</v>
      </c>
      <c r="B39" t="s">
        <v>328</v>
      </c>
      <c r="C39" s="26" t="s">
        <v>1191</v>
      </c>
      <c r="D39" t="s">
        <v>1193</v>
      </c>
      <c r="E39" s="25">
        <v>4540</v>
      </c>
      <c r="F39" t="s">
        <v>330</v>
      </c>
      <c r="G39" t="s">
        <v>329</v>
      </c>
      <c r="H39" s="3" t="s">
        <v>1212</v>
      </c>
      <c r="I39" s="1">
        <v>4803075.8</v>
      </c>
      <c r="J39" s="3" t="s">
        <v>1839</v>
      </c>
      <c r="K39" s="3" t="s">
        <v>1169</v>
      </c>
      <c r="L39" s="4">
        <v>4</v>
      </c>
      <c r="M39" s="3" t="s">
        <v>1183</v>
      </c>
    </row>
    <row r="40" spans="1:13" ht="12.75" outlineLevel="2">
      <c r="A40" s="3" t="s">
        <v>1484</v>
      </c>
      <c r="B40" t="s">
        <v>359</v>
      </c>
      <c r="C40" s="26" t="s">
        <v>1191</v>
      </c>
      <c r="D40" t="s">
        <v>1193</v>
      </c>
      <c r="E40" s="25">
        <v>2819</v>
      </c>
      <c r="F40" t="s">
        <v>361</v>
      </c>
      <c r="G40" t="s">
        <v>360</v>
      </c>
      <c r="H40" s="3" t="s">
        <v>1212</v>
      </c>
      <c r="I40" s="1">
        <v>4908814.84</v>
      </c>
      <c r="J40" s="3" t="s">
        <v>2323</v>
      </c>
      <c r="K40" s="3" t="s">
        <v>1169</v>
      </c>
      <c r="L40" s="4">
        <v>4.501176470588235</v>
      </c>
      <c r="M40" s="3" t="s">
        <v>1177</v>
      </c>
    </row>
    <row r="41" spans="1:13" ht="12.75" outlineLevel="2">
      <c r="A41" s="3" t="s">
        <v>1485</v>
      </c>
      <c r="B41" t="s">
        <v>450</v>
      </c>
      <c r="C41" s="26" t="s">
        <v>1191</v>
      </c>
      <c r="D41" t="s">
        <v>1193</v>
      </c>
      <c r="E41" s="25">
        <v>8308</v>
      </c>
      <c r="F41" t="s">
        <v>1439</v>
      </c>
      <c r="G41" t="s">
        <v>1438</v>
      </c>
      <c r="H41" s="3" t="s">
        <v>1212</v>
      </c>
      <c r="I41" s="1">
        <v>13862720.22</v>
      </c>
      <c r="J41" s="3" t="s">
        <v>1828</v>
      </c>
      <c r="K41" s="3" t="s">
        <v>418</v>
      </c>
      <c r="L41" s="4">
        <v>1</v>
      </c>
      <c r="M41" s="3" t="s">
        <v>1183</v>
      </c>
    </row>
    <row r="42" spans="1:13" ht="12.75" outlineLevel="2">
      <c r="A42" s="3" t="s">
        <v>1486</v>
      </c>
      <c r="B42" t="s">
        <v>451</v>
      </c>
      <c r="C42" s="26" t="s">
        <v>1435</v>
      </c>
      <c r="D42" t="s">
        <v>1437</v>
      </c>
      <c r="E42" s="25">
        <v>8308</v>
      </c>
      <c r="F42" t="s">
        <v>1439</v>
      </c>
      <c r="G42" t="s">
        <v>1438</v>
      </c>
      <c r="H42" s="3" t="s">
        <v>1212</v>
      </c>
      <c r="I42" s="1">
        <v>23566624.3</v>
      </c>
      <c r="J42" s="3" t="s">
        <v>1270</v>
      </c>
      <c r="K42" s="3" t="s">
        <v>418</v>
      </c>
      <c r="L42" s="4">
        <v>1.7</v>
      </c>
      <c r="M42" s="3" t="s">
        <v>1183</v>
      </c>
    </row>
    <row r="43" spans="1:13" ht="12.75" outlineLevel="2">
      <c r="A43" s="3" t="s">
        <v>1487</v>
      </c>
      <c r="B43" t="s">
        <v>455</v>
      </c>
      <c r="C43" s="26" t="s">
        <v>1191</v>
      </c>
      <c r="D43" t="s">
        <v>1193</v>
      </c>
      <c r="E43" s="25">
        <v>14130</v>
      </c>
      <c r="F43" t="s">
        <v>164</v>
      </c>
      <c r="G43" t="s">
        <v>163</v>
      </c>
      <c r="H43" s="3" t="s">
        <v>1212</v>
      </c>
      <c r="I43" s="1">
        <v>69452228.11</v>
      </c>
      <c r="J43" s="3" t="s">
        <v>2040</v>
      </c>
      <c r="K43" s="3" t="s">
        <v>418</v>
      </c>
      <c r="L43" s="4">
        <v>5.01</v>
      </c>
      <c r="M43" s="3" t="s">
        <v>1183</v>
      </c>
    </row>
    <row r="44" spans="1:13" ht="12.75" outlineLevel="2">
      <c r="A44" s="3" t="s">
        <v>1488</v>
      </c>
      <c r="B44" t="s">
        <v>456</v>
      </c>
      <c r="C44" s="26" t="s">
        <v>1338</v>
      </c>
      <c r="D44" t="s">
        <v>1340</v>
      </c>
      <c r="E44" s="25">
        <v>14130</v>
      </c>
      <c r="F44" t="s">
        <v>164</v>
      </c>
      <c r="G44" t="s">
        <v>163</v>
      </c>
      <c r="H44" s="3" t="s">
        <v>1212</v>
      </c>
      <c r="I44" s="1">
        <v>1802153.59</v>
      </c>
      <c r="J44" s="3" t="s">
        <v>1270</v>
      </c>
      <c r="K44" s="3" t="s">
        <v>418</v>
      </c>
      <c r="L44" s="4">
        <v>0.13</v>
      </c>
      <c r="M44" s="3" t="s">
        <v>1183</v>
      </c>
    </row>
    <row r="45" spans="1:13" ht="12.75" outlineLevel="2">
      <c r="A45" s="3" t="s">
        <v>1489</v>
      </c>
      <c r="B45" t="s">
        <v>457</v>
      </c>
      <c r="C45" s="26" t="s">
        <v>1440</v>
      </c>
      <c r="D45" t="s">
        <v>538</v>
      </c>
      <c r="E45" s="25">
        <v>14130</v>
      </c>
      <c r="F45" t="s">
        <v>164</v>
      </c>
      <c r="G45" t="s">
        <v>163</v>
      </c>
      <c r="H45" s="3" t="s">
        <v>1212</v>
      </c>
      <c r="I45" s="1">
        <v>3604307.26</v>
      </c>
      <c r="J45" s="3" t="s">
        <v>1300</v>
      </c>
      <c r="K45" s="3" t="s">
        <v>418</v>
      </c>
      <c r="L45" s="4">
        <v>0.26</v>
      </c>
      <c r="M45" s="3" t="s">
        <v>1183</v>
      </c>
    </row>
    <row r="46" spans="1:13" ht="12.75" outlineLevel="2">
      <c r="A46" s="3" t="s">
        <v>1490</v>
      </c>
      <c r="B46" t="s">
        <v>458</v>
      </c>
      <c r="C46" s="26" t="s">
        <v>1191</v>
      </c>
      <c r="D46" t="s">
        <v>1193</v>
      </c>
      <c r="E46" s="25">
        <v>4540</v>
      </c>
      <c r="F46" t="s">
        <v>330</v>
      </c>
      <c r="G46" t="s">
        <v>459</v>
      </c>
      <c r="H46" s="3" t="s">
        <v>1212</v>
      </c>
      <c r="I46" s="1">
        <v>79017505.03</v>
      </c>
      <c r="J46" s="3" t="s">
        <v>61</v>
      </c>
      <c r="K46" s="3" t="s">
        <v>418</v>
      </c>
      <c r="L46" s="4">
        <v>5.7</v>
      </c>
      <c r="M46" s="3" t="s">
        <v>1183</v>
      </c>
    </row>
    <row r="47" spans="1:13" ht="12.75" outlineLevel="2">
      <c r="A47" s="3" t="s">
        <v>1491</v>
      </c>
      <c r="B47" t="s">
        <v>460</v>
      </c>
      <c r="C47" s="26" t="s">
        <v>1435</v>
      </c>
      <c r="D47" t="s">
        <v>1437</v>
      </c>
      <c r="E47" s="25">
        <v>4540</v>
      </c>
      <c r="F47" t="s">
        <v>330</v>
      </c>
      <c r="G47" t="s">
        <v>459</v>
      </c>
      <c r="H47" s="3" t="s">
        <v>1212</v>
      </c>
      <c r="I47" s="1">
        <v>12476448.2</v>
      </c>
      <c r="J47" s="3" t="s">
        <v>1245</v>
      </c>
      <c r="K47" s="3" t="s">
        <v>418</v>
      </c>
      <c r="L47" s="4">
        <v>0.9</v>
      </c>
      <c r="M47" s="3" t="s">
        <v>1183</v>
      </c>
    </row>
    <row r="48" spans="1:13" ht="12.75" outlineLevel="2">
      <c r="A48" s="3" t="s">
        <v>1492</v>
      </c>
      <c r="B48" t="s">
        <v>461</v>
      </c>
      <c r="C48" s="26" t="s">
        <v>1440</v>
      </c>
      <c r="D48" t="s">
        <v>538</v>
      </c>
      <c r="E48" s="25">
        <v>4540</v>
      </c>
      <c r="F48" t="s">
        <v>330</v>
      </c>
      <c r="G48" t="s">
        <v>459</v>
      </c>
      <c r="H48" s="3" t="s">
        <v>1212</v>
      </c>
      <c r="I48" s="1">
        <v>1386272.02</v>
      </c>
      <c r="J48" s="3" t="s">
        <v>1252</v>
      </c>
      <c r="K48" s="3" t="s">
        <v>418</v>
      </c>
      <c r="L48" s="4">
        <v>0.1</v>
      </c>
      <c r="M48" s="3" t="s">
        <v>1183</v>
      </c>
    </row>
    <row r="49" spans="1:13" ht="12.75" outlineLevel="2">
      <c r="A49" s="3" t="s">
        <v>1493</v>
      </c>
      <c r="B49" t="s">
        <v>462</v>
      </c>
      <c r="C49" s="26" t="s">
        <v>1191</v>
      </c>
      <c r="D49" t="s">
        <v>1193</v>
      </c>
      <c r="E49" s="25">
        <v>4943</v>
      </c>
      <c r="F49" t="s">
        <v>463</v>
      </c>
      <c r="G49" t="s">
        <v>144</v>
      </c>
      <c r="H49" s="3" t="s">
        <v>1212</v>
      </c>
      <c r="I49" s="1">
        <v>59781957.27</v>
      </c>
      <c r="J49" s="3" t="s">
        <v>2040</v>
      </c>
      <c r="K49" s="3" t="s">
        <v>418</v>
      </c>
      <c r="L49" s="4">
        <v>4.77</v>
      </c>
      <c r="M49" s="3" t="s">
        <v>1177</v>
      </c>
    </row>
    <row r="50" spans="1:13" ht="12.75" outlineLevel="2">
      <c r="A50" s="3" t="s">
        <v>1494</v>
      </c>
      <c r="B50" t="s">
        <v>464</v>
      </c>
      <c r="C50" s="26" t="s">
        <v>1440</v>
      </c>
      <c r="D50" t="s">
        <v>538</v>
      </c>
      <c r="E50" s="25">
        <v>4943</v>
      </c>
      <c r="F50" t="s">
        <v>463</v>
      </c>
      <c r="G50" t="s">
        <v>144</v>
      </c>
      <c r="H50" s="3" t="s">
        <v>1212</v>
      </c>
      <c r="I50" s="1">
        <v>15415473.21</v>
      </c>
      <c r="J50" s="3" t="s">
        <v>1300</v>
      </c>
      <c r="K50" s="3" t="s">
        <v>418</v>
      </c>
      <c r="L50" s="4">
        <v>1.23</v>
      </c>
      <c r="M50" s="3" t="s">
        <v>1177</v>
      </c>
    </row>
    <row r="51" spans="1:13" ht="12.75" outlineLevel="2">
      <c r="A51" s="3" t="s">
        <v>1495</v>
      </c>
      <c r="B51" t="s">
        <v>468</v>
      </c>
      <c r="C51" s="26" t="s">
        <v>1191</v>
      </c>
      <c r="D51" t="s">
        <v>1193</v>
      </c>
      <c r="E51" s="25">
        <v>8589</v>
      </c>
      <c r="F51" t="s">
        <v>183</v>
      </c>
      <c r="G51" t="s">
        <v>469</v>
      </c>
      <c r="H51" s="3" t="s">
        <v>1212</v>
      </c>
      <c r="I51" s="1">
        <v>32585553.25</v>
      </c>
      <c r="J51" s="3" t="s">
        <v>2040</v>
      </c>
      <c r="K51" s="3" t="s">
        <v>418</v>
      </c>
      <c r="L51" s="4">
        <v>2.6</v>
      </c>
      <c r="M51" s="3" t="s">
        <v>1177</v>
      </c>
    </row>
    <row r="52" spans="1:13" ht="12.75" outlineLevel="2">
      <c r="A52" s="3" t="s">
        <v>1496</v>
      </c>
      <c r="B52" t="s">
        <v>470</v>
      </c>
      <c r="C52" s="26" t="s">
        <v>1228</v>
      </c>
      <c r="D52" t="s">
        <v>1230</v>
      </c>
      <c r="E52" s="25">
        <v>8589</v>
      </c>
      <c r="F52" t="s">
        <v>183</v>
      </c>
      <c r="G52" t="s">
        <v>469</v>
      </c>
      <c r="H52" s="3" t="s">
        <v>1212</v>
      </c>
      <c r="I52" s="1">
        <v>43990496.87</v>
      </c>
      <c r="J52" s="3" t="s">
        <v>1839</v>
      </c>
      <c r="K52" s="3" t="s">
        <v>418</v>
      </c>
      <c r="L52" s="4">
        <v>3.51</v>
      </c>
      <c r="M52" s="3" t="s">
        <v>1177</v>
      </c>
    </row>
    <row r="53" spans="1:13" ht="12.75" outlineLevel="2">
      <c r="A53" s="3" t="s">
        <v>1497</v>
      </c>
      <c r="B53" t="s">
        <v>471</v>
      </c>
      <c r="C53" s="26" t="s">
        <v>1338</v>
      </c>
      <c r="D53" t="s">
        <v>1340</v>
      </c>
      <c r="E53" s="25">
        <v>8589</v>
      </c>
      <c r="F53" t="s">
        <v>183</v>
      </c>
      <c r="G53" t="s">
        <v>469</v>
      </c>
      <c r="H53" s="3" t="s">
        <v>1212</v>
      </c>
      <c r="I53" s="1">
        <v>1754606.73</v>
      </c>
      <c r="J53" s="3" t="s">
        <v>1270</v>
      </c>
      <c r="K53" s="3" t="s">
        <v>418</v>
      </c>
      <c r="L53" s="4">
        <v>0.14</v>
      </c>
      <c r="M53" s="3" t="s">
        <v>1177</v>
      </c>
    </row>
    <row r="54" spans="1:13" ht="12.75" outlineLevel="2">
      <c r="A54" s="3" t="s">
        <v>1498</v>
      </c>
      <c r="B54" t="s">
        <v>472</v>
      </c>
      <c r="C54" s="26" t="s">
        <v>1344</v>
      </c>
      <c r="D54" t="s">
        <v>1346</v>
      </c>
      <c r="E54" s="25">
        <v>8589</v>
      </c>
      <c r="F54" t="s">
        <v>183</v>
      </c>
      <c r="G54" t="s">
        <v>469</v>
      </c>
      <c r="H54" s="3" t="s">
        <v>1212</v>
      </c>
      <c r="I54" s="1">
        <v>5765136.33</v>
      </c>
      <c r="J54" s="3" t="s">
        <v>1839</v>
      </c>
      <c r="K54" s="3" t="s">
        <v>418</v>
      </c>
      <c r="L54" s="4">
        <v>0.46</v>
      </c>
      <c r="M54" s="3" t="s">
        <v>1177</v>
      </c>
    </row>
    <row r="55" spans="1:13" ht="12.75" outlineLevel="2">
      <c r="A55" s="3" t="s">
        <v>1499</v>
      </c>
      <c r="B55" t="s">
        <v>473</v>
      </c>
      <c r="C55" s="26" t="s">
        <v>1440</v>
      </c>
      <c r="D55" t="s">
        <v>538</v>
      </c>
      <c r="E55" s="25">
        <v>8589</v>
      </c>
      <c r="F55" t="s">
        <v>183</v>
      </c>
      <c r="G55" t="s">
        <v>469</v>
      </c>
      <c r="H55" s="3" t="s">
        <v>1212</v>
      </c>
      <c r="I55" s="1">
        <v>4887833</v>
      </c>
      <c r="J55" s="3" t="s">
        <v>1300</v>
      </c>
      <c r="K55" s="3" t="s">
        <v>418</v>
      </c>
      <c r="L55" s="4">
        <v>0.39</v>
      </c>
      <c r="M55" s="3" t="s">
        <v>1177</v>
      </c>
    </row>
    <row r="56" spans="1:13" ht="12.75" outlineLevel="2">
      <c r="A56" s="3" t="s">
        <v>1500</v>
      </c>
      <c r="B56" t="s">
        <v>474</v>
      </c>
      <c r="C56" s="26" t="s">
        <v>1191</v>
      </c>
      <c r="D56" t="s">
        <v>1193</v>
      </c>
      <c r="E56" s="25">
        <v>393</v>
      </c>
      <c r="F56" t="s">
        <v>302</v>
      </c>
      <c r="G56" t="s">
        <v>475</v>
      </c>
      <c r="H56" s="3" t="s">
        <v>1212</v>
      </c>
      <c r="I56" s="1">
        <v>65154784.89</v>
      </c>
      <c r="J56" s="3" t="s">
        <v>1839</v>
      </c>
      <c r="K56" s="3" t="s">
        <v>418</v>
      </c>
      <c r="L56" s="4">
        <v>4.7</v>
      </c>
      <c r="M56" s="3" t="s">
        <v>1183</v>
      </c>
    </row>
    <row r="57" spans="1:13" ht="12.75" outlineLevel="2">
      <c r="A57" s="3" t="s">
        <v>1501</v>
      </c>
      <c r="B57" t="s">
        <v>476</v>
      </c>
      <c r="C57" s="26" t="s">
        <v>1440</v>
      </c>
      <c r="D57" t="s">
        <v>538</v>
      </c>
      <c r="E57" s="25">
        <v>393</v>
      </c>
      <c r="F57" t="s">
        <v>302</v>
      </c>
      <c r="G57" t="s">
        <v>475</v>
      </c>
      <c r="H57" s="3" t="s">
        <v>1212</v>
      </c>
      <c r="I57" s="1">
        <v>11090176.18</v>
      </c>
      <c r="J57" s="3" t="s">
        <v>1201</v>
      </c>
      <c r="K57" s="3" t="s">
        <v>418</v>
      </c>
      <c r="L57" s="4">
        <v>0.8</v>
      </c>
      <c r="M57" s="3" t="s">
        <v>1183</v>
      </c>
    </row>
    <row r="58" spans="1:13" ht="12.75" outlineLevel="2">
      <c r="A58" s="3" t="s">
        <v>1502</v>
      </c>
      <c r="B58" t="s">
        <v>481</v>
      </c>
      <c r="C58" s="26" t="s">
        <v>1191</v>
      </c>
      <c r="D58" t="s">
        <v>1193</v>
      </c>
      <c r="E58" s="25">
        <v>7110</v>
      </c>
      <c r="F58" t="s">
        <v>290</v>
      </c>
      <c r="G58" t="s">
        <v>482</v>
      </c>
      <c r="H58" s="3" t="s">
        <v>1212</v>
      </c>
      <c r="I58" s="1">
        <v>115476459.17</v>
      </c>
      <c r="J58" s="3" t="s">
        <v>1839</v>
      </c>
      <c r="K58" s="3" t="s">
        <v>418</v>
      </c>
      <c r="L58" s="4">
        <v>8.33</v>
      </c>
      <c r="M58" s="3" t="s">
        <v>1183</v>
      </c>
    </row>
    <row r="59" spans="1:13" ht="12.75" outlineLevel="2">
      <c r="A59" s="3" t="s">
        <v>1503</v>
      </c>
      <c r="B59" t="s">
        <v>483</v>
      </c>
      <c r="C59" s="26" t="s">
        <v>1440</v>
      </c>
      <c r="D59" t="s">
        <v>538</v>
      </c>
      <c r="E59" s="25">
        <v>7110</v>
      </c>
      <c r="F59" t="s">
        <v>290</v>
      </c>
      <c r="G59" t="s">
        <v>482</v>
      </c>
      <c r="H59" s="3" t="s">
        <v>1212</v>
      </c>
      <c r="I59" s="1">
        <v>9288022.51</v>
      </c>
      <c r="J59" s="3" t="s">
        <v>1828</v>
      </c>
      <c r="K59" s="3" t="s">
        <v>418</v>
      </c>
      <c r="L59" s="4">
        <v>0.67</v>
      </c>
      <c r="M59" s="3" t="s">
        <v>1183</v>
      </c>
    </row>
    <row r="60" spans="1:13" ht="12.75" outlineLevel="2">
      <c r="A60" s="3" t="s">
        <v>1504</v>
      </c>
      <c r="B60" t="s">
        <v>484</v>
      </c>
      <c r="C60" s="26" t="s">
        <v>1191</v>
      </c>
      <c r="D60" t="s">
        <v>1193</v>
      </c>
      <c r="E60" s="25">
        <v>14571</v>
      </c>
      <c r="F60" t="s">
        <v>486</v>
      </c>
      <c r="G60" t="s">
        <v>485</v>
      </c>
      <c r="H60" s="3" t="s">
        <v>1212</v>
      </c>
      <c r="I60" s="1">
        <v>24952896.32</v>
      </c>
      <c r="J60" s="3" t="s">
        <v>1238</v>
      </c>
      <c r="K60" s="3" t="s">
        <v>418</v>
      </c>
      <c r="L60" s="4">
        <v>1.8</v>
      </c>
      <c r="M60" s="3" t="s">
        <v>1183</v>
      </c>
    </row>
    <row r="61" spans="1:13" ht="12.75" outlineLevel="2">
      <c r="A61" s="3" t="s">
        <v>1505</v>
      </c>
      <c r="B61" t="s">
        <v>487</v>
      </c>
      <c r="C61" s="26" t="s">
        <v>1440</v>
      </c>
      <c r="D61" t="s">
        <v>538</v>
      </c>
      <c r="E61" s="25">
        <v>14571</v>
      </c>
      <c r="F61" t="s">
        <v>486</v>
      </c>
      <c r="G61" t="s">
        <v>485</v>
      </c>
      <c r="H61" s="3" t="s">
        <v>1212</v>
      </c>
      <c r="I61" s="1">
        <v>2772544.05</v>
      </c>
      <c r="J61" s="3" t="s">
        <v>1238</v>
      </c>
      <c r="K61" s="3" t="s">
        <v>418</v>
      </c>
      <c r="L61" s="4">
        <v>0.2</v>
      </c>
      <c r="M61" s="3" t="s">
        <v>1183</v>
      </c>
    </row>
    <row r="62" spans="1:13" ht="12.75" outlineLevel="2">
      <c r="A62" s="3" t="s">
        <v>1506</v>
      </c>
      <c r="B62" t="s">
        <v>492</v>
      </c>
      <c r="C62" s="26" t="s">
        <v>1191</v>
      </c>
      <c r="D62" t="s">
        <v>1193</v>
      </c>
      <c r="E62" s="25">
        <v>11854</v>
      </c>
      <c r="F62" t="s">
        <v>494</v>
      </c>
      <c r="G62" t="s">
        <v>493</v>
      </c>
      <c r="H62" s="3" t="s">
        <v>1212</v>
      </c>
      <c r="I62" s="1">
        <v>60995968.82</v>
      </c>
      <c r="J62" s="3" t="s">
        <v>1238</v>
      </c>
      <c r="K62" s="3" t="s">
        <v>418</v>
      </c>
      <c r="L62" s="4">
        <v>4.4</v>
      </c>
      <c r="M62" s="3" t="s">
        <v>1183</v>
      </c>
    </row>
    <row r="63" spans="1:13" ht="12.75" outlineLevel="2">
      <c r="A63" s="3" t="s">
        <v>1507</v>
      </c>
      <c r="B63" t="s">
        <v>495</v>
      </c>
      <c r="C63" s="26" t="s">
        <v>1402</v>
      </c>
      <c r="D63" t="s">
        <v>1404</v>
      </c>
      <c r="E63" s="25">
        <v>11854</v>
      </c>
      <c r="F63" t="s">
        <v>494</v>
      </c>
      <c r="G63" t="s">
        <v>493</v>
      </c>
      <c r="H63" s="3" t="s">
        <v>1212</v>
      </c>
      <c r="I63" s="1">
        <v>2079407.99</v>
      </c>
      <c r="J63" s="3" t="s">
        <v>496</v>
      </c>
      <c r="K63" s="3" t="s">
        <v>418</v>
      </c>
      <c r="L63" s="4">
        <v>0.15</v>
      </c>
      <c r="M63" s="3" t="s">
        <v>1183</v>
      </c>
    </row>
    <row r="64" spans="1:13" ht="12.75" outlineLevel="2">
      <c r="A64" s="3" t="s">
        <v>1508</v>
      </c>
      <c r="B64" t="s">
        <v>497</v>
      </c>
      <c r="C64" s="26" t="s">
        <v>1435</v>
      </c>
      <c r="D64" t="s">
        <v>1437</v>
      </c>
      <c r="E64" s="25">
        <v>11854</v>
      </c>
      <c r="F64" t="s">
        <v>494</v>
      </c>
      <c r="G64" t="s">
        <v>493</v>
      </c>
      <c r="H64" s="3" t="s">
        <v>1212</v>
      </c>
      <c r="I64" s="1">
        <v>6931360.11</v>
      </c>
      <c r="J64" s="3" t="s">
        <v>1270</v>
      </c>
      <c r="K64" s="3" t="s">
        <v>418</v>
      </c>
      <c r="L64" s="4">
        <v>0.5</v>
      </c>
      <c r="M64" s="3" t="s">
        <v>1183</v>
      </c>
    </row>
    <row r="65" spans="1:13" ht="12.75" outlineLevel="2">
      <c r="A65" s="3" t="s">
        <v>1509</v>
      </c>
      <c r="B65" t="s">
        <v>498</v>
      </c>
      <c r="C65" s="26" t="s">
        <v>1440</v>
      </c>
      <c r="D65" t="s">
        <v>538</v>
      </c>
      <c r="E65" s="25">
        <v>11854</v>
      </c>
      <c r="F65" t="s">
        <v>494</v>
      </c>
      <c r="G65" t="s">
        <v>493</v>
      </c>
      <c r="H65" s="3" t="s">
        <v>1212</v>
      </c>
      <c r="I65" s="1">
        <v>2079407.99</v>
      </c>
      <c r="J65" s="3" t="s">
        <v>2040</v>
      </c>
      <c r="K65" s="3" t="s">
        <v>418</v>
      </c>
      <c r="L65" s="4">
        <v>0.15</v>
      </c>
      <c r="M65" s="3" t="s">
        <v>1183</v>
      </c>
    </row>
    <row r="66" spans="1:13" ht="12.75" outlineLevel="2">
      <c r="A66" s="3" t="s">
        <v>1510</v>
      </c>
      <c r="B66" t="s">
        <v>499</v>
      </c>
      <c r="C66" s="26" t="s">
        <v>1191</v>
      </c>
      <c r="D66" t="s">
        <v>1193</v>
      </c>
      <c r="E66" s="25">
        <v>4</v>
      </c>
      <c r="F66" t="s">
        <v>276</v>
      </c>
      <c r="G66" t="s">
        <v>500</v>
      </c>
      <c r="H66" s="3" t="s">
        <v>1212</v>
      </c>
      <c r="I66" s="1">
        <v>152489922.05</v>
      </c>
      <c r="J66" s="3" t="s">
        <v>1839</v>
      </c>
      <c r="K66" s="3" t="s">
        <v>418</v>
      </c>
      <c r="L66" s="4">
        <v>11</v>
      </c>
      <c r="M66" s="3" t="s">
        <v>1183</v>
      </c>
    </row>
    <row r="67" spans="1:13" ht="12.75" outlineLevel="2">
      <c r="A67" s="3" t="s">
        <v>1511</v>
      </c>
      <c r="B67" t="s">
        <v>504</v>
      </c>
      <c r="C67" s="26" t="s">
        <v>1191</v>
      </c>
      <c r="D67" t="s">
        <v>1193</v>
      </c>
      <c r="E67" s="25">
        <v>4763</v>
      </c>
      <c r="F67" t="s">
        <v>105</v>
      </c>
      <c r="G67" t="s">
        <v>104</v>
      </c>
      <c r="H67" s="3" t="s">
        <v>1212</v>
      </c>
      <c r="I67" s="1">
        <v>105356673.37</v>
      </c>
      <c r="J67" s="3" t="s">
        <v>1828</v>
      </c>
      <c r="K67" s="3" t="s">
        <v>418</v>
      </c>
      <c r="L67" s="4">
        <v>7.6</v>
      </c>
      <c r="M67" s="3" t="s">
        <v>1183</v>
      </c>
    </row>
    <row r="68" spans="1:13" ht="12.75" outlineLevel="2">
      <c r="A68" s="3" t="s">
        <v>1512</v>
      </c>
      <c r="B68" t="s">
        <v>505</v>
      </c>
      <c r="C68" s="26" t="s">
        <v>1396</v>
      </c>
      <c r="D68" t="s">
        <v>1398</v>
      </c>
      <c r="E68" s="25">
        <v>4763</v>
      </c>
      <c r="F68" t="s">
        <v>105</v>
      </c>
      <c r="G68" t="s">
        <v>104</v>
      </c>
      <c r="H68" s="3" t="s">
        <v>1212</v>
      </c>
      <c r="I68" s="1">
        <v>1386272.02</v>
      </c>
      <c r="J68" s="3" t="s">
        <v>1238</v>
      </c>
      <c r="K68" s="3" t="s">
        <v>418</v>
      </c>
      <c r="L68" s="4">
        <v>0.1</v>
      </c>
      <c r="M68" s="3" t="s">
        <v>1183</v>
      </c>
    </row>
    <row r="69" spans="1:13" ht="12.75" outlineLevel="2">
      <c r="A69" s="3" t="s">
        <v>1513</v>
      </c>
      <c r="B69" t="s">
        <v>506</v>
      </c>
      <c r="C69" s="26" t="s">
        <v>1908</v>
      </c>
      <c r="D69" t="s">
        <v>1910</v>
      </c>
      <c r="E69" s="25">
        <v>4763</v>
      </c>
      <c r="F69" t="s">
        <v>105</v>
      </c>
      <c r="G69" t="s">
        <v>104</v>
      </c>
      <c r="H69" s="3" t="s">
        <v>1212</v>
      </c>
      <c r="I69" s="1">
        <v>1386272.02</v>
      </c>
      <c r="J69" s="3" t="s">
        <v>507</v>
      </c>
      <c r="K69" s="3" t="s">
        <v>418</v>
      </c>
      <c r="L69" s="4">
        <v>0.1</v>
      </c>
      <c r="M69" s="3" t="s">
        <v>1183</v>
      </c>
    </row>
    <row r="70" spans="1:13" ht="12.75" outlineLevel="2">
      <c r="A70" s="3" t="s">
        <v>1514</v>
      </c>
      <c r="B70" t="s">
        <v>508</v>
      </c>
      <c r="C70" s="26" t="s">
        <v>1440</v>
      </c>
      <c r="D70" t="s">
        <v>538</v>
      </c>
      <c r="E70" s="25">
        <v>4763</v>
      </c>
      <c r="F70" t="s">
        <v>105</v>
      </c>
      <c r="G70" t="s">
        <v>104</v>
      </c>
      <c r="H70" s="3" t="s">
        <v>1212</v>
      </c>
      <c r="I70" s="1">
        <v>2772544.05</v>
      </c>
      <c r="J70" s="3" t="s">
        <v>1839</v>
      </c>
      <c r="K70" s="3" t="s">
        <v>418</v>
      </c>
      <c r="L70" s="4">
        <v>0.2</v>
      </c>
      <c r="M70" s="3" t="s">
        <v>1183</v>
      </c>
    </row>
    <row r="71" spans="1:13" ht="12.75" outlineLevel="2">
      <c r="A71" s="3" t="s">
        <v>1515</v>
      </c>
      <c r="B71" t="s">
        <v>525</v>
      </c>
      <c r="C71" s="26" t="s">
        <v>1440</v>
      </c>
      <c r="D71" t="s">
        <v>538</v>
      </c>
      <c r="E71" s="25">
        <v>8000</v>
      </c>
      <c r="F71" t="s">
        <v>1726</v>
      </c>
      <c r="G71" t="s">
        <v>1725</v>
      </c>
      <c r="H71" s="3" t="s">
        <v>1212</v>
      </c>
      <c r="I71" s="1">
        <v>16635264.19</v>
      </c>
      <c r="J71" s="3" t="s">
        <v>1245</v>
      </c>
      <c r="K71" s="3" t="s">
        <v>418</v>
      </c>
      <c r="L71" s="4">
        <v>1.2</v>
      </c>
      <c r="M71" s="3" t="s">
        <v>1183</v>
      </c>
    </row>
    <row r="72" spans="1:13" ht="12.75" outlineLevel="2">
      <c r="A72" s="3" t="s">
        <v>1516</v>
      </c>
      <c r="B72" t="s">
        <v>1729</v>
      </c>
      <c r="C72" s="26" t="s">
        <v>1191</v>
      </c>
      <c r="D72" t="s">
        <v>1193</v>
      </c>
      <c r="E72" s="25">
        <v>3470</v>
      </c>
      <c r="F72" t="s">
        <v>327</v>
      </c>
      <c r="G72" t="s">
        <v>326</v>
      </c>
      <c r="H72" s="3" t="s">
        <v>1212</v>
      </c>
      <c r="I72" s="1">
        <v>42974432.61</v>
      </c>
      <c r="J72" s="3" t="s">
        <v>61</v>
      </c>
      <c r="K72" s="3" t="s">
        <v>418</v>
      </c>
      <c r="L72" s="4">
        <v>3.1</v>
      </c>
      <c r="M72" s="3" t="s">
        <v>1183</v>
      </c>
    </row>
    <row r="73" spans="1:13" ht="12.75" outlineLevel="2">
      <c r="A73" s="3" t="s">
        <v>1517</v>
      </c>
      <c r="B73" t="s">
        <v>1730</v>
      </c>
      <c r="C73" s="26" t="s">
        <v>1440</v>
      </c>
      <c r="D73" t="s">
        <v>538</v>
      </c>
      <c r="E73" s="25">
        <v>3470</v>
      </c>
      <c r="F73" t="s">
        <v>327</v>
      </c>
      <c r="G73" t="s">
        <v>326</v>
      </c>
      <c r="H73" s="3" t="s">
        <v>1212</v>
      </c>
      <c r="I73" s="1">
        <v>5545088.09</v>
      </c>
      <c r="J73" s="3" t="s">
        <v>1252</v>
      </c>
      <c r="K73" s="3" t="s">
        <v>418</v>
      </c>
      <c r="L73" s="4">
        <v>0.4</v>
      </c>
      <c r="M73" s="3" t="s">
        <v>1183</v>
      </c>
    </row>
    <row r="74" spans="1:13" ht="12.75" outlineLevel="2">
      <c r="A74" s="3" t="s">
        <v>1518</v>
      </c>
      <c r="B74" t="s">
        <v>1767</v>
      </c>
      <c r="C74" s="26" t="s">
        <v>1207</v>
      </c>
      <c r="D74" t="s">
        <v>1209</v>
      </c>
      <c r="E74" s="25">
        <v>11337</v>
      </c>
      <c r="F74" t="s">
        <v>1211</v>
      </c>
      <c r="G74" t="s">
        <v>1210</v>
      </c>
      <c r="H74" s="3" t="s">
        <v>1212</v>
      </c>
      <c r="I74" s="1">
        <v>22185659.490000002</v>
      </c>
      <c r="J74" s="3" t="s">
        <v>1165</v>
      </c>
      <c r="K74" s="3" t="s">
        <v>418</v>
      </c>
      <c r="L74" s="4">
        <v>2</v>
      </c>
      <c r="M74" s="3" t="s">
        <v>1170</v>
      </c>
    </row>
    <row r="75" spans="8:13" ht="12.75" outlineLevel="1">
      <c r="H75" s="6" t="s">
        <v>1639</v>
      </c>
      <c r="I75" s="1">
        <f>SUBTOTAL(9,I21:I74)</f>
        <v>1111321397.03</v>
      </c>
      <c r="J75" s="3"/>
      <c r="K75" s="3"/>
      <c r="L75" s="4"/>
      <c r="M75" s="3"/>
    </row>
    <row r="76" spans="1:13" ht="12.75" outlineLevel="2">
      <c r="A76" s="3" t="s">
        <v>1519</v>
      </c>
      <c r="B76" t="s">
        <v>1185</v>
      </c>
      <c r="C76" s="26" t="s">
        <v>1184</v>
      </c>
      <c r="D76" t="s">
        <v>1186</v>
      </c>
      <c r="E76" s="25">
        <v>4642</v>
      </c>
      <c r="F76" t="s">
        <v>1188</v>
      </c>
      <c r="G76" t="s">
        <v>1187</v>
      </c>
      <c r="H76" s="3" t="s">
        <v>1189</v>
      </c>
      <c r="I76" s="1">
        <v>8005597.2</v>
      </c>
      <c r="J76" s="3" t="s">
        <v>1165</v>
      </c>
      <c r="K76" s="3" t="s">
        <v>1169</v>
      </c>
      <c r="L76" s="4">
        <v>6.667058823529412</v>
      </c>
      <c r="M76" s="3" t="s">
        <v>1183</v>
      </c>
    </row>
    <row r="77" spans="1:13" ht="12.75" outlineLevel="2">
      <c r="A77" s="3" t="s">
        <v>1520</v>
      </c>
      <c r="B77" t="s">
        <v>1257</v>
      </c>
      <c r="C77" s="26" t="s">
        <v>1256</v>
      </c>
      <c r="D77" t="s">
        <v>1258</v>
      </c>
      <c r="E77" s="25">
        <v>4606</v>
      </c>
      <c r="F77" t="s">
        <v>1260</v>
      </c>
      <c r="G77" t="s">
        <v>1259</v>
      </c>
      <c r="H77" s="3" t="s">
        <v>1189</v>
      </c>
      <c r="I77" s="1">
        <v>1091204.12</v>
      </c>
      <c r="J77" s="3" t="s">
        <v>1201</v>
      </c>
      <c r="K77" s="3" t="s">
        <v>1169</v>
      </c>
      <c r="L77" s="4">
        <v>1.0005882352941176</v>
      </c>
      <c r="M77" s="3" t="s">
        <v>1177</v>
      </c>
    </row>
    <row r="78" spans="1:13" ht="12.75" outlineLevel="2">
      <c r="A78" s="3" t="s">
        <v>1521</v>
      </c>
      <c r="B78" t="s">
        <v>1884</v>
      </c>
      <c r="C78" s="26" t="s">
        <v>1344</v>
      </c>
      <c r="D78" t="s">
        <v>1346</v>
      </c>
      <c r="E78" s="25">
        <v>3517</v>
      </c>
      <c r="F78" t="s">
        <v>1886</v>
      </c>
      <c r="G78" t="s">
        <v>1885</v>
      </c>
      <c r="H78" s="3" t="s">
        <v>1189</v>
      </c>
      <c r="I78" s="1">
        <v>971901.9</v>
      </c>
      <c r="J78" s="3" t="s">
        <v>1832</v>
      </c>
      <c r="K78" s="3" t="s">
        <v>1169</v>
      </c>
      <c r="L78" s="4">
        <v>1.0011764705882353</v>
      </c>
      <c r="M78" s="3" t="s">
        <v>1170</v>
      </c>
    </row>
    <row r="79" spans="1:13" ht="12.75" outlineLevel="2">
      <c r="A79" s="3" t="s">
        <v>1522</v>
      </c>
      <c r="B79" t="s">
        <v>1929</v>
      </c>
      <c r="C79" s="26" t="s">
        <v>1184</v>
      </c>
      <c r="D79" t="s">
        <v>1186</v>
      </c>
      <c r="E79" s="25">
        <v>691</v>
      </c>
      <c r="F79" t="s">
        <v>1931</v>
      </c>
      <c r="G79" t="s">
        <v>1930</v>
      </c>
      <c r="H79" s="3" t="s">
        <v>1189</v>
      </c>
      <c r="I79" s="1">
        <v>2181125.3</v>
      </c>
      <c r="J79" s="3" t="s">
        <v>1201</v>
      </c>
      <c r="K79" s="3" t="s">
        <v>1169</v>
      </c>
      <c r="L79" s="4">
        <v>2</v>
      </c>
      <c r="M79" s="3" t="s">
        <v>1177</v>
      </c>
    </row>
    <row r="80" spans="1:13" ht="12.75" outlineLevel="2">
      <c r="A80" s="3" t="s">
        <v>1523</v>
      </c>
      <c r="B80" t="s">
        <v>1999</v>
      </c>
      <c r="C80" s="26" t="s">
        <v>1184</v>
      </c>
      <c r="D80" t="s">
        <v>1186</v>
      </c>
      <c r="E80" s="25">
        <v>5221</v>
      </c>
      <c r="F80" t="s">
        <v>2001</v>
      </c>
      <c r="G80" t="s">
        <v>2000</v>
      </c>
      <c r="H80" s="3" t="s">
        <v>1189</v>
      </c>
      <c r="I80" s="1">
        <v>2802029.65</v>
      </c>
      <c r="J80" s="3" t="s">
        <v>1270</v>
      </c>
      <c r="K80" s="3" t="s">
        <v>1169</v>
      </c>
      <c r="L80" s="4">
        <v>2.333529411764706</v>
      </c>
      <c r="M80" s="3" t="s">
        <v>1183</v>
      </c>
    </row>
    <row r="81" spans="1:13" ht="12.75" outlineLevel="2">
      <c r="A81" s="3" t="s">
        <v>1524</v>
      </c>
      <c r="B81" t="s">
        <v>2256</v>
      </c>
      <c r="C81" s="26" t="s">
        <v>1184</v>
      </c>
      <c r="D81" t="s">
        <v>1186</v>
      </c>
      <c r="E81" s="25">
        <v>7802</v>
      </c>
      <c r="F81" t="s">
        <v>2258</v>
      </c>
      <c r="G81" t="s">
        <v>2257</v>
      </c>
      <c r="H81" s="3" t="s">
        <v>1189</v>
      </c>
      <c r="I81" s="1">
        <v>5203567.55</v>
      </c>
      <c r="J81" s="3" t="s">
        <v>2040</v>
      </c>
      <c r="K81" s="3" t="s">
        <v>1169</v>
      </c>
      <c r="L81" s="4">
        <v>4.333529411764706</v>
      </c>
      <c r="M81" s="3" t="s">
        <v>1183</v>
      </c>
    </row>
    <row r="82" spans="1:13" ht="12.75" outlineLevel="2">
      <c r="A82" s="3" t="s">
        <v>1525</v>
      </c>
      <c r="B82" t="s">
        <v>264</v>
      </c>
      <c r="C82" s="26" t="s">
        <v>2342</v>
      </c>
      <c r="D82" t="s">
        <v>0</v>
      </c>
      <c r="E82" s="25">
        <v>8296</v>
      </c>
      <c r="F82" t="s">
        <v>267</v>
      </c>
      <c r="G82" t="s">
        <v>266</v>
      </c>
      <c r="H82" s="3" t="s">
        <v>1189</v>
      </c>
      <c r="I82" s="1">
        <v>2182408.24</v>
      </c>
      <c r="J82" s="3" t="s">
        <v>265</v>
      </c>
      <c r="K82" s="3" t="s">
        <v>1169</v>
      </c>
      <c r="L82" s="4">
        <v>2.001176470588235</v>
      </c>
      <c r="M82" s="3" t="s">
        <v>1177</v>
      </c>
    </row>
    <row r="83" spans="1:13" ht="12.75" outlineLevel="2">
      <c r="A83" s="3" t="s">
        <v>1526</v>
      </c>
      <c r="B83" t="s">
        <v>291</v>
      </c>
      <c r="C83" s="26" t="s">
        <v>2342</v>
      </c>
      <c r="D83" t="s">
        <v>0</v>
      </c>
      <c r="E83" s="25">
        <v>1255</v>
      </c>
      <c r="F83" t="s">
        <v>294</v>
      </c>
      <c r="G83" t="s">
        <v>293</v>
      </c>
      <c r="H83" s="3" t="s">
        <v>1189</v>
      </c>
      <c r="I83" s="1">
        <v>969959.24</v>
      </c>
      <c r="J83" s="3" t="s">
        <v>292</v>
      </c>
      <c r="K83" s="3" t="s">
        <v>1169</v>
      </c>
      <c r="L83" s="4">
        <v>0.8894117647058823</v>
      </c>
      <c r="M83" s="3" t="s">
        <v>1177</v>
      </c>
    </row>
    <row r="84" spans="1:13" ht="12.75" outlineLevel="2">
      <c r="A84" s="3" t="s">
        <v>1527</v>
      </c>
      <c r="B84" t="s">
        <v>309</v>
      </c>
      <c r="C84" s="26" t="s">
        <v>2342</v>
      </c>
      <c r="D84" t="s">
        <v>0</v>
      </c>
      <c r="E84" s="25">
        <v>206</v>
      </c>
      <c r="F84" t="s">
        <v>312</v>
      </c>
      <c r="G84" t="s">
        <v>311</v>
      </c>
      <c r="H84" s="3" t="s">
        <v>1189</v>
      </c>
      <c r="I84" s="1">
        <v>1697428.62</v>
      </c>
      <c r="J84" s="3" t="s">
        <v>310</v>
      </c>
      <c r="K84" s="3" t="s">
        <v>1169</v>
      </c>
      <c r="L84" s="4">
        <v>1.556470588235294</v>
      </c>
      <c r="M84" s="3" t="s">
        <v>1177</v>
      </c>
    </row>
    <row r="85" spans="1:13" ht="12.75" outlineLevel="2">
      <c r="A85" s="3" t="s">
        <v>1528</v>
      </c>
      <c r="B85" t="s">
        <v>313</v>
      </c>
      <c r="C85" s="26" t="s">
        <v>1358</v>
      </c>
      <c r="D85" t="s">
        <v>1360</v>
      </c>
      <c r="E85" s="25">
        <v>10194</v>
      </c>
      <c r="F85" t="s">
        <v>315</v>
      </c>
      <c r="G85" t="s">
        <v>314</v>
      </c>
      <c r="H85" s="3" t="s">
        <v>1189</v>
      </c>
      <c r="I85" s="1">
        <v>9451329.06</v>
      </c>
      <c r="J85" s="3" t="s">
        <v>1217</v>
      </c>
      <c r="K85" s="3" t="s">
        <v>1169</v>
      </c>
      <c r="L85" s="4">
        <v>8.666470588235294</v>
      </c>
      <c r="M85" s="3" t="s">
        <v>1177</v>
      </c>
    </row>
    <row r="86" spans="1:13" ht="12.75" outlineLevel="2">
      <c r="A86" s="3" t="s">
        <v>1529</v>
      </c>
      <c r="B86" t="s">
        <v>477</v>
      </c>
      <c r="C86" s="26" t="s">
        <v>1344</v>
      </c>
      <c r="D86" t="s">
        <v>1346</v>
      </c>
      <c r="E86" s="25">
        <v>9211</v>
      </c>
      <c r="F86" t="s">
        <v>479</v>
      </c>
      <c r="G86" t="s">
        <v>478</v>
      </c>
      <c r="H86" s="3" t="s">
        <v>1189</v>
      </c>
      <c r="I86" s="1">
        <v>13786195.61</v>
      </c>
      <c r="J86" s="3" t="s">
        <v>1832</v>
      </c>
      <c r="K86" s="3" t="s">
        <v>418</v>
      </c>
      <c r="L86" s="4">
        <v>1.1</v>
      </c>
      <c r="M86" s="3" t="s">
        <v>1177</v>
      </c>
    </row>
    <row r="87" spans="1:13" ht="12.75" outlineLevel="2">
      <c r="A87" s="3" t="s">
        <v>1530</v>
      </c>
      <c r="B87" t="s">
        <v>480</v>
      </c>
      <c r="C87" s="26" t="s">
        <v>1426</v>
      </c>
      <c r="D87" t="s">
        <v>574</v>
      </c>
      <c r="E87" s="25">
        <v>9211</v>
      </c>
      <c r="F87" t="s">
        <v>479</v>
      </c>
      <c r="G87" t="s">
        <v>478</v>
      </c>
      <c r="H87" s="3" t="s">
        <v>1189</v>
      </c>
      <c r="I87" s="1">
        <v>17546067.13</v>
      </c>
      <c r="J87" s="3" t="s">
        <v>1201</v>
      </c>
      <c r="K87" s="3" t="s">
        <v>418</v>
      </c>
      <c r="L87" s="4">
        <v>1.4</v>
      </c>
      <c r="M87" s="3" t="s">
        <v>1177</v>
      </c>
    </row>
    <row r="88" spans="1:13" ht="12.75" outlineLevel="2">
      <c r="A88" s="3" t="s">
        <v>1531</v>
      </c>
      <c r="B88" t="s">
        <v>518</v>
      </c>
      <c r="C88" s="26" t="s">
        <v>1256</v>
      </c>
      <c r="D88" t="s">
        <v>1258</v>
      </c>
      <c r="E88" s="25">
        <v>4606</v>
      </c>
      <c r="F88" t="s">
        <v>1260</v>
      </c>
      <c r="G88" t="s">
        <v>519</v>
      </c>
      <c r="H88" s="3" t="s">
        <v>1189</v>
      </c>
      <c r="I88" s="1">
        <v>15039486.11</v>
      </c>
      <c r="J88" s="3" t="s">
        <v>1201</v>
      </c>
      <c r="K88" s="3" t="s">
        <v>418</v>
      </c>
      <c r="L88" s="4">
        <v>1.2</v>
      </c>
      <c r="M88" s="3" t="s">
        <v>1177</v>
      </c>
    </row>
    <row r="89" spans="1:13" ht="12.75" outlineLevel="2">
      <c r="A89" s="3" t="s">
        <v>1532</v>
      </c>
      <c r="B89" t="s">
        <v>524</v>
      </c>
      <c r="C89" s="26" t="s">
        <v>2342</v>
      </c>
      <c r="D89" t="s">
        <v>0</v>
      </c>
      <c r="E89" s="25">
        <v>206</v>
      </c>
      <c r="F89" t="s">
        <v>312</v>
      </c>
      <c r="G89" t="s">
        <v>311</v>
      </c>
      <c r="H89" s="3" t="s">
        <v>1189</v>
      </c>
      <c r="I89" s="1">
        <v>37598715.28</v>
      </c>
      <c r="J89" s="3" t="s">
        <v>310</v>
      </c>
      <c r="K89" s="3" t="s">
        <v>418</v>
      </c>
      <c r="L89" s="4">
        <v>3</v>
      </c>
      <c r="M89" s="3" t="s">
        <v>1177</v>
      </c>
    </row>
    <row r="90" spans="1:13" ht="12.75" outlineLevel="2">
      <c r="A90" s="3" t="s">
        <v>1533</v>
      </c>
      <c r="B90" t="s">
        <v>528</v>
      </c>
      <c r="C90" s="26" t="s">
        <v>2342</v>
      </c>
      <c r="D90" t="s">
        <v>0</v>
      </c>
      <c r="E90" s="25">
        <v>8280</v>
      </c>
      <c r="F90" t="s">
        <v>531</v>
      </c>
      <c r="G90" t="s">
        <v>530</v>
      </c>
      <c r="H90" s="3" t="s">
        <v>1189</v>
      </c>
      <c r="I90" s="1">
        <v>25065810.19</v>
      </c>
      <c r="J90" s="3" t="s">
        <v>529</v>
      </c>
      <c r="K90" s="3" t="s">
        <v>418</v>
      </c>
      <c r="L90" s="4">
        <v>2</v>
      </c>
      <c r="M90" s="3" t="s">
        <v>1177</v>
      </c>
    </row>
    <row r="91" spans="1:13" ht="12.75" outlineLevel="2">
      <c r="A91" s="3" t="s">
        <v>1534</v>
      </c>
      <c r="B91" t="s">
        <v>537</v>
      </c>
      <c r="C91" s="26" t="s">
        <v>1358</v>
      </c>
      <c r="D91" t="s">
        <v>1360</v>
      </c>
      <c r="E91" s="25">
        <v>10194</v>
      </c>
      <c r="F91" t="s">
        <v>315</v>
      </c>
      <c r="G91" t="s">
        <v>1748</v>
      </c>
      <c r="H91" s="3" t="s">
        <v>1189</v>
      </c>
      <c r="I91" s="1">
        <v>50131620.29</v>
      </c>
      <c r="J91" s="3" t="s">
        <v>1217</v>
      </c>
      <c r="K91" s="3" t="s">
        <v>418</v>
      </c>
      <c r="L91" s="4">
        <v>4</v>
      </c>
      <c r="M91" s="3" t="s">
        <v>1177</v>
      </c>
    </row>
    <row r="92" spans="1:13" ht="12.75" outlineLevel="2">
      <c r="A92" s="3" t="s">
        <v>1535</v>
      </c>
      <c r="B92" t="s">
        <v>1749</v>
      </c>
      <c r="C92" s="26" t="s">
        <v>1184</v>
      </c>
      <c r="D92" t="s">
        <v>1186</v>
      </c>
      <c r="E92" s="25">
        <v>4642</v>
      </c>
      <c r="F92" t="s">
        <v>1188</v>
      </c>
      <c r="G92" t="s">
        <v>1750</v>
      </c>
      <c r="H92" s="3" t="s">
        <v>1189</v>
      </c>
      <c r="I92" s="1">
        <v>94266497.27</v>
      </c>
      <c r="J92" s="3" t="s">
        <v>1165</v>
      </c>
      <c r="K92" s="3" t="s">
        <v>418</v>
      </c>
      <c r="L92" s="4">
        <v>6.8</v>
      </c>
      <c r="M92" s="3" t="s">
        <v>1183</v>
      </c>
    </row>
    <row r="93" spans="1:13" ht="12.75" outlineLevel="2">
      <c r="A93" s="3" t="s">
        <v>1536</v>
      </c>
      <c r="B93" t="s">
        <v>1752</v>
      </c>
      <c r="C93" s="26" t="s">
        <v>1751</v>
      </c>
      <c r="D93" t="s">
        <v>1753</v>
      </c>
      <c r="E93" s="25">
        <v>4642</v>
      </c>
      <c r="F93" t="s">
        <v>1188</v>
      </c>
      <c r="G93" t="s">
        <v>1750</v>
      </c>
      <c r="H93" s="3" t="s">
        <v>1189</v>
      </c>
      <c r="I93" s="1">
        <v>9703904.15</v>
      </c>
      <c r="J93" s="3" t="s">
        <v>1165</v>
      </c>
      <c r="K93" s="3" t="s">
        <v>418</v>
      </c>
      <c r="L93" s="4">
        <v>0.7</v>
      </c>
      <c r="M93" s="3" t="s">
        <v>1183</v>
      </c>
    </row>
    <row r="94" spans="1:13" ht="12.75" outlineLevel="2">
      <c r="A94" s="3" t="s">
        <v>1537</v>
      </c>
      <c r="B94" t="s">
        <v>1760</v>
      </c>
      <c r="C94" s="26" t="s">
        <v>1184</v>
      </c>
      <c r="D94" t="s">
        <v>1186</v>
      </c>
      <c r="E94" s="25">
        <v>5221</v>
      </c>
      <c r="F94" t="s">
        <v>2001</v>
      </c>
      <c r="G94" t="s">
        <v>542</v>
      </c>
      <c r="H94" s="3" t="s">
        <v>1189</v>
      </c>
      <c r="I94" s="1">
        <v>81790049.07000001</v>
      </c>
      <c r="J94" s="3" t="s">
        <v>1270</v>
      </c>
      <c r="K94" s="3" t="s">
        <v>418</v>
      </c>
      <c r="L94" s="4">
        <v>5.9</v>
      </c>
      <c r="M94" s="3" t="s">
        <v>1183</v>
      </c>
    </row>
    <row r="95" spans="1:13" ht="12.75" outlineLevel="2">
      <c r="A95" s="3" t="s">
        <v>1538</v>
      </c>
      <c r="B95" t="s">
        <v>544</v>
      </c>
      <c r="C95" s="26" t="s">
        <v>543</v>
      </c>
      <c r="D95" t="s">
        <v>545</v>
      </c>
      <c r="E95" s="25">
        <v>5221</v>
      </c>
      <c r="F95" t="s">
        <v>2001</v>
      </c>
      <c r="G95" t="s">
        <v>542</v>
      </c>
      <c r="H95" s="3" t="s">
        <v>1189</v>
      </c>
      <c r="I95" s="1">
        <v>1386272.02</v>
      </c>
      <c r="J95" s="3" t="s">
        <v>1165</v>
      </c>
      <c r="K95" s="3" t="s">
        <v>418</v>
      </c>
      <c r="L95" s="4">
        <v>0.1</v>
      </c>
      <c r="M95" s="3" t="s">
        <v>1183</v>
      </c>
    </row>
    <row r="96" spans="8:13" ht="12.75" outlineLevel="1">
      <c r="H96" s="6" t="s">
        <v>1640</v>
      </c>
      <c r="I96" s="1">
        <f>SUBTOTAL(9,I76:I95)</f>
        <v>380871167.99999994</v>
      </c>
      <c r="J96" s="3"/>
      <c r="K96" s="3"/>
      <c r="L96" s="4"/>
      <c r="M96" s="3"/>
    </row>
    <row r="97" spans="1:13" ht="12.75" outlineLevel="2">
      <c r="A97" s="3" t="s">
        <v>1539</v>
      </c>
      <c r="B97" t="s">
        <v>1172</v>
      </c>
      <c r="C97" s="26" t="s">
        <v>1171</v>
      </c>
      <c r="D97" t="s">
        <v>1173</v>
      </c>
      <c r="E97" s="25">
        <v>6137</v>
      </c>
      <c r="F97" t="s">
        <v>1175</v>
      </c>
      <c r="G97" t="s">
        <v>1174</v>
      </c>
      <c r="H97" s="3" t="s">
        <v>1176</v>
      </c>
      <c r="I97" s="1">
        <v>1818673.6</v>
      </c>
      <c r="J97" s="3" t="s">
        <v>1165</v>
      </c>
      <c r="K97" s="3" t="s">
        <v>1169</v>
      </c>
      <c r="L97" s="4">
        <v>1.6676470588235295</v>
      </c>
      <c r="M97" s="3" t="s">
        <v>1177</v>
      </c>
    </row>
    <row r="98" spans="1:13" ht="12.75" outlineLevel="2">
      <c r="A98" s="3" t="s">
        <v>1540</v>
      </c>
      <c r="B98" t="s">
        <v>1179</v>
      </c>
      <c r="C98" s="26" t="s">
        <v>1178</v>
      </c>
      <c r="D98" t="s">
        <v>1180</v>
      </c>
      <c r="E98" s="25">
        <v>9899</v>
      </c>
      <c r="F98" t="s">
        <v>1182</v>
      </c>
      <c r="G98" t="s">
        <v>1181</v>
      </c>
      <c r="H98" s="3" t="s">
        <v>1176</v>
      </c>
      <c r="I98" s="1">
        <v>3602306.8</v>
      </c>
      <c r="J98" s="3" t="s">
        <v>1165</v>
      </c>
      <c r="K98" s="3" t="s">
        <v>1169</v>
      </c>
      <c r="L98" s="4">
        <v>3</v>
      </c>
      <c r="M98" s="3" t="s">
        <v>1183</v>
      </c>
    </row>
    <row r="99" spans="1:13" ht="12.75" outlineLevel="2">
      <c r="A99" s="3" t="s">
        <v>1541</v>
      </c>
      <c r="B99" t="s">
        <v>1818</v>
      </c>
      <c r="C99" s="26" t="s">
        <v>1171</v>
      </c>
      <c r="D99" t="s">
        <v>1173</v>
      </c>
      <c r="E99" s="25">
        <v>868</v>
      </c>
      <c r="F99" t="s">
        <v>1820</v>
      </c>
      <c r="G99" t="s">
        <v>1819</v>
      </c>
      <c r="H99" s="3" t="s">
        <v>1176</v>
      </c>
      <c r="I99" s="1">
        <v>1818032.08</v>
      </c>
      <c r="J99" s="3" t="s">
        <v>1165</v>
      </c>
      <c r="K99" s="3" t="s">
        <v>1169</v>
      </c>
      <c r="L99" s="4">
        <v>1.6670588235294117</v>
      </c>
      <c r="M99" s="3" t="s">
        <v>1177</v>
      </c>
    </row>
    <row r="100" spans="1:13" ht="12.75" outlineLevel="2">
      <c r="A100" s="3" t="s">
        <v>1542</v>
      </c>
      <c r="B100" t="s">
        <v>1821</v>
      </c>
      <c r="C100" s="26" t="s">
        <v>1178</v>
      </c>
      <c r="D100" t="s">
        <v>1180</v>
      </c>
      <c r="E100" s="25">
        <v>2286</v>
      </c>
      <c r="F100" t="s">
        <v>1823</v>
      </c>
      <c r="G100" t="s">
        <v>1822</v>
      </c>
      <c r="H100" s="3" t="s">
        <v>1176</v>
      </c>
      <c r="I100" s="1">
        <v>1999578.64</v>
      </c>
      <c r="J100" s="3" t="s">
        <v>1165</v>
      </c>
      <c r="K100" s="3" t="s">
        <v>1169</v>
      </c>
      <c r="L100" s="4">
        <v>1.8335294117647059</v>
      </c>
      <c r="M100" s="3" t="s">
        <v>1177</v>
      </c>
    </row>
    <row r="101" spans="1:13" ht="12.75" outlineLevel="2">
      <c r="A101" s="3" t="s">
        <v>1543</v>
      </c>
      <c r="B101" t="s">
        <v>1917</v>
      </c>
      <c r="C101" s="26" t="s">
        <v>1435</v>
      </c>
      <c r="D101" t="s">
        <v>1437</v>
      </c>
      <c r="E101" s="25">
        <v>4537</v>
      </c>
      <c r="F101" t="s">
        <v>1919</v>
      </c>
      <c r="G101" t="s">
        <v>1918</v>
      </c>
      <c r="H101" s="3" t="s">
        <v>1176</v>
      </c>
      <c r="I101" s="1">
        <v>1090562.6</v>
      </c>
      <c r="J101" s="3" t="s">
        <v>1165</v>
      </c>
      <c r="K101" s="3" t="s">
        <v>1169</v>
      </c>
      <c r="L101" s="4">
        <v>1</v>
      </c>
      <c r="M101" s="3" t="s">
        <v>1177</v>
      </c>
    </row>
    <row r="102" spans="1:13" ht="12.75" outlineLevel="2">
      <c r="A102" s="3" t="s">
        <v>1544</v>
      </c>
      <c r="B102" t="s">
        <v>1923</v>
      </c>
      <c r="C102" s="26" t="s">
        <v>1171</v>
      </c>
      <c r="D102" t="s">
        <v>1173</v>
      </c>
      <c r="E102" s="25">
        <v>2310</v>
      </c>
      <c r="F102" t="s">
        <v>1925</v>
      </c>
      <c r="G102" t="s">
        <v>1924</v>
      </c>
      <c r="H102" s="3" t="s">
        <v>1176</v>
      </c>
      <c r="I102" s="1">
        <v>2182408.24</v>
      </c>
      <c r="J102" s="3" t="s">
        <v>1165</v>
      </c>
      <c r="K102" s="3" t="s">
        <v>1169</v>
      </c>
      <c r="L102" s="4">
        <v>2.001176470588235</v>
      </c>
      <c r="M102" s="3" t="s">
        <v>1177</v>
      </c>
    </row>
    <row r="103" spans="1:13" ht="12.75" outlineLevel="2">
      <c r="A103" s="3" t="s">
        <v>1545</v>
      </c>
      <c r="B103" t="s">
        <v>1993</v>
      </c>
      <c r="C103" s="26" t="s">
        <v>1171</v>
      </c>
      <c r="D103" t="s">
        <v>1173</v>
      </c>
      <c r="E103" s="25">
        <v>4323</v>
      </c>
      <c r="F103" t="s">
        <v>1995</v>
      </c>
      <c r="G103" t="s">
        <v>1994</v>
      </c>
      <c r="H103" s="3" t="s">
        <v>1176</v>
      </c>
      <c r="I103" s="1">
        <v>2909877.72</v>
      </c>
      <c r="J103" s="3" t="s">
        <v>1238</v>
      </c>
      <c r="K103" s="3" t="s">
        <v>1169</v>
      </c>
      <c r="L103" s="4">
        <v>2.6682352941176473</v>
      </c>
      <c r="M103" s="3" t="s">
        <v>1177</v>
      </c>
    </row>
    <row r="104" spans="1:13" ht="12.75" outlineLevel="2">
      <c r="A104" s="3" t="s">
        <v>1546</v>
      </c>
      <c r="B104" t="s">
        <v>2056</v>
      </c>
      <c r="C104" s="26" t="s">
        <v>1171</v>
      </c>
      <c r="D104" t="s">
        <v>1173</v>
      </c>
      <c r="E104" s="25">
        <v>2563</v>
      </c>
      <c r="F104" t="s">
        <v>2058</v>
      </c>
      <c r="G104" t="s">
        <v>2057</v>
      </c>
      <c r="H104" s="3" t="s">
        <v>1176</v>
      </c>
      <c r="I104" s="1">
        <v>1091204.12</v>
      </c>
      <c r="J104" s="3" t="s">
        <v>1252</v>
      </c>
      <c r="K104" s="3" t="s">
        <v>1169</v>
      </c>
      <c r="L104" s="4">
        <v>1.0005882352941176</v>
      </c>
      <c r="M104" s="3" t="s">
        <v>1177</v>
      </c>
    </row>
    <row r="105" spans="1:13" ht="12.75" outlineLevel="2">
      <c r="A105" s="3" t="s">
        <v>1547</v>
      </c>
      <c r="B105" t="s">
        <v>2059</v>
      </c>
      <c r="C105" s="26" t="s">
        <v>1178</v>
      </c>
      <c r="D105" t="s">
        <v>1180</v>
      </c>
      <c r="E105" s="25">
        <v>9776</v>
      </c>
      <c r="F105" t="s">
        <v>2061</v>
      </c>
      <c r="G105" t="s">
        <v>2060</v>
      </c>
      <c r="H105" s="3" t="s">
        <v>1176</v>
      </c>
      <c r="I105" s="1">
        <v>2401537.9</v>
      </c>
      <c r="J105" s="3" t="s">
        <v>1165</v>
      </c>
      <c r="K105" s="3" t="s">
        <v>1169</v>
      </c>
      <c r="L105" s="4">
        <v>2</v>
      </c>
      <c r="M105" s="3" t="s">
        <v>1183</v>
      </c>
    </row>
    <row r="106" spans="1:13" ht="12.75" outlineLevel="2">
      <c r="A106" s="3" t="s">
        <v>1548</v>
      </c>
      <c r="B106" t="s">
        <v>2120</v>
      </c>
      <c r="C106" s="26" t="s">
        <v>1171</v>
      </c>
      <c r="D106" t="s">
        <v>1173</v>
      </c>
      <c r="E106" s="25">
        <v>872</v>
      </c>
      <c r="F106" t="s">
        <v>2122</v>
      </c>
      <c r="G106" t="s">
        <v>2121</v>
      </c>
      <c r="H106" s="3" t="s">
        <v>1176</v>
      </c>
      <c r="I106" s="1">
        <v>2546142.98</v>
      </c>
      <c r="J106" s="3" t="s">
        <v>1252</v>
      </c>
      <c r="K106" s="3" t="s">
        <v>1169</v>
      </c>
      <c r="L106" s="4">
        <v>2.334705882352941</v>
      </c>
      <c r="M106" s="3" t="s">
        <v>1177</v>
      </c>
    </row>
    <row r="107" spans="1:13" ht="12.75" outlineLevel="2">
      <c r="A107" s="3" t="s">
        <v>1549</v>
      </c>
      <c r="B107" t="s">
        <v>2123</v>
      </c>
      <c r="C107" s="26" t="s">
        <v>1178</v>
      </c>
      <c r="D107" t="s">
        <v>1180</v>
      </c>
      <c r="E107" s="25">
        <v>2565</v>
      </c>
      <c r="F107" t="s">
        <v>2125</v>
      </c>
      <c r="G107" t="s">
        <v>2124</v>
      </c>
      <c r="H107" s="3" t="s">
        <v>1176</v>
      </c>
      <c r="I107" s="1">
        <v>1200768.9</v>
      </c>
      <c r="J107" s="3" t="s">
        <v>1270</v>
      </c>
      <c r="K107" s="3" t="s">
        <v>1169</v>
      </c>
      <c r="L107" s="4">
        <v>1</v>
      </c>
      <c r="M107" s="3" t="s">
        <v>1183</v>
      </c>
    </row>
    <row r="108" spans="1:13" ht="12.75" outlineLevel="2">
      <c r="A108" s="3" t="s">
        <v>1550</v>
      </c>
      <c r="B108" t="s">
        <v>2172</v>
      </c>
      <c r="C108" s="26" t="s">
        <v>1178</v>
      </c>
      <c r="D108" t="s">
        <v>1180</v>
      </c>
      <c r="E108" s="25">
        <v>9775</v>
      </c>
      <c r="F108" t="s">
        <v>2174</v>
      </c>
      <c r="G108" t="s">
        <v>2173</v>
      </c>
      <c r="H108" s="3" t="s">
        <v>1176</v>
      </c>
      <c r="I108" s="1">
        <v>2181125.3</v>
      </c>
      <c r="J108" s="3" t="s">
        <v>1245</v>
      </c>
      <c r="K108" s="3" t="s">
        <v>1169</v>
      </c>
      <c r="L108" s="4">
        <v>2</v>
      </c>
      <c r="M108" s="3" t="s">
        <v>1177</v>
      </c>
    </row>
    <row r="109" spans="1:13" ht="12.75" outlineLevel="2">
      <c r="A109" s="3" t="s">
        <v>1551</v>
      </c>
      <c r="B109" t="s">
        <v>2213</v>
      </c>
      <c r="C109" s="26" t="s">
        <v>1171</v>
      </c>
      <c r="D109" t="s">
        <v>1173</v>
      </c>
      <c r="E109" s="25">
        <v>3439</v>
      </c>
      <c r="F109" t="s">
        <v>2215</v>
      </c>
      <c r="G109" t="s">
        <v>2214</v>
      </c>
      <c r="H109" s="3" t="s">
        <v>1176</v>
      </c>
      <c r="I109" s="1">
        <v>2728331.16</v>
      </c>
      <c r="J109" s="3" t="s">
        <v>1300</v>
      </c>
      <c r="K109" s="3" t="s">
        <v>1169</v>
      </c>
      <c r="L109" s="4">
        <v>2.501764705882353</v>
      </c>
      <c r="M109" s="3" t="s">
        <v>1177</v>
      </c>
    </row>
    <row r="110" spans="1:13" ht="12.75" outlineLevel="2">
      <c r="A110" s="3" t="s">
        <v>1552</v>
      </c>
      <c r="B110" t="s">
        <v>2216</v>
      </c>
      <c r="C110" s="26" t="s">
        <v>1178</v>
      </c>
      <c r="D110" t="s">
        <v>1180</v>
      </c>
      <c r="E110" s="25">
        <v>1359</v>
      </c>
      <c r="F110" t="s">
        <v>2218</v>
      </c>
      <c r="G110" t="s">
        <v>2217</v>
      </c>
      <c r="H110" s="3" t="s">
        <v>1176</v>
      </c>
      <c r="I110" s="1">
        <v>2181125.3</v>
      </c>
      <c r="J110" s="3" t="s">
        <v>1245</v>
      </c>
      <c r="K110" s="3" t="s">
        <v>1169</v>
      </c>
      <c r="L110" s="4">
        <v>2</v>
      </c>
      <c r="M110" s="3" t="s">
        <v>1177</v>
      </c>
    </row>
    <row r="111" spans="1:13" ht="12.75" outlineLevel="2">
      <c r="A111" s="3" t="s">
        <v>1553</v>
      </c>
      <c r="B111" t="s">
        <v>2247</v>
      </c>
      <c r="C111" s="26" t="s">
        <v>541</v>
      </c>
      <c r="D111" t="s">
        <v>1777</v>
      </c>
      <c r="E111" s="25">
        <v>8957</v>
      </c>
      <c r="F111" t="s">
        <v>2249</v>
      </c>
      <c r="G111" t="s">
        <v>2248</v>
      </c>
      <c r="H111" s="3" t="s">
        <v>1176</v>
      </c>
      <c r="I111" s="1">
        <v>1091204.12</v>
      </c>
      <c r="J111" s="3" t="s">
        <v>1862</v>
      </c>
      <c r="K111" s="3" t="s">
        <v>1169</v>
      </c>
      <c r="L111" s="4">
        <v>1.0005882352941176</v>
      </c>
      <c r="M111" s="3" t="s">
        <v>1177</v>
      </c>
    </row>
    <row r="112" spans="1:13" ht="12.75" outlineLevel="2">
      <c r="A112" s="3" t="s">
        <v>1554</v>
      </c>
      <c r="B112" t="s">
        <v>2253</v>
      </c>
      <c r="C112" s="26" t="s">
        <v>1178</v>
      </c>
      <c r="D112" t="s">
        <v>1180</v>
      </c>
      <c r="E112" s="25">
        <v>2285</v>
      </c>
      <c r="F112" t="s">
        <v>2255</v>
      </c>
      <c r="G112" t="s">
        <v>2254</v>
      </c>
      <c r="H112" s="3" t="s">
        <v>1176</v>
      </c>
      <c r="I112" s="1">
        <v>3802905.9</v>
      </c>
      <c r="J112" s="3" t="s">
        <v>1201</v>
      </c>
      <c r="K112" s="3" t="s">
        <v>1169</v>
      </c>
      <c r="L112" s="4">
        <v>3.1670588235294117</v>
      </c>
      <c r="M112" s="3" t="s">
        <v>1183</v>
      </c>
    </row>
    <row r="113" spans="1:13" ht="12.75" outlineLevel="2">
      <c r="A113" s="3" t="s">
        <v>1555</v>
      </c>
      <c r="B113" t="s">
        <v>2329</v>
      </c>
      <c r="C113" s="26" t="s">
        <v>1171</v>
      </c>
      <c r="D113" t="s">
        <v>1173</v>
      </c>
      <c r="E113" s="25">
        <v>3374</v>
      </c>
      <c r="F113" t="s">
        <v>2331</v>
      </c>
      <c r="G113" t="s">
        <v>2330</v>
      </c>
      <c r="H113" s="3" t="s">
        <v>1176</v>
      </c>
      <c r="I113" s="1">
        <v>3273612.46</v>
      </c>
      <c r="J113" s="3" t="s">
        <v>1300</v>
      </c>
      <c r="K113" s="3" t="s">
        <v>1169</v>
      </c>
      <c r="L113" s="4">
        <v>3.001764705882353</v>
      </c>
      <c r="M113" s="3" t="s">
        <v>1177</v>
      </c>
    </row>
    <row r="114" spans="1:13" ht="12.75" outlineLevel="2">
      <c r="A114" s="3" t="s">
        <v>1556</v>
      </c>
      <c r="B114" t="s">
        <v>67</v>
      </c>
      <c r="C114" s="26" t="s">
        <v>1178</v>
      </c>
      <c r="D114" t="s">
        <v>1180</v>
      </c>
      <c r="E114" s="25">
        <v>1095</v>
      </c>
      <c r="F114" t="s">
        <v>69</v>
      </c>
      <c r="G114" t="s">
        <v>68</v>
      </c>
      <c r="H114" s="3" t="s">
        <v>1176</v>
      </c>
      <c r="I114" s="1">
        <v>3602306.8</v>
      </c>
      <c r="J114" s="3" t="s">
        <v>1252</v>
      </c>
      <c r="K114" s="3" t="s">
        <v>1169</v>
      </c>
      <c r="L114" s="4">
        <v>3</v>
      </c>
      <c r="M114" s="3" t="s">
        <v>1183</v>
      </c>
    </row>
    <row r="115" spans="1:13" ht="12.75" outlineLevel="2">
      <c r="A115" s="3" t="s">
        <v>1557</v>
      </c>
      <c r="B115" t="s">
        <v>140</v>
      </c>
      <c r="C115" s="26" t="s">
        <v>1178</v>
      </c>
      <c r="D115" t="s">
        <v>1180</v>
      </c>
      <c r="E115" s="25">
        <v>3373</v>
      </c>
      <c r="F115" t="s">
        <v>142</v>
      </c>
      <c r="G115" t="s">
        <v>141</v>
      </c>
      <c r="H115" s="3" t="s">
        <v>1176</v>
      </c>
      <c r="I115" s="1">
        <v>3602306.8</v>
      </c>
      <c r="J115" s="3" t="s">
        <v>1238</v>
      </c>
      <c r="K115" s="3" t="s">
        <v>1169</v>
      </c>
      <c r="L115" s="4">
        <v>3</v>
      </c>
      <c r="M115" s="3" t="s">
        <v>1183</v>
      </c>
    </row>
    <row r="116" spans="1:13" ht="12.75" outlineLevel="2">
      <c r="A116" s="3" t="s">
        <v>1558</v>
      </c>
      <c r="B116" t="s">
        <v>344</v>
      </c>
      <c r="C116" s="26" t="s">
        <v>1191</v>
      </c>
      <c r="D116" t="s">
        <v>1193</v>
      </c>
      <c r="E116" s="25">
        <v>1063</v>
      </c>
      <c r="F116" t="s">
        <v>346</v>
      </c>
      <c r="G116" t="s">
        <v>345</v>
      </c>
      <c r="H116" s="3" t="s">
        <v>1176</v>
      </c>
      <c r="I116" s="1">
        <v>10005937</v>
      </c>
      <c r="J116" s="3" t="s">
        <v>1862</v>
      </c>
      <c r="K116" s="3" t="s">
        <v>1169</v>
      </c>
      <c r="L116" s="4">
        <v>8.332941176470587</v>
      </c>
      <c r="M116" s="3" t="s">
        <v>1183</v>
      </c>
    </row>
    <row r="117" spans="1:13" ht="12.75" outlineLevel="2">
      <c r="A117" s="3" t="s">
        <v>1559</v>
      </c>
      <c r="B117" t="s">
        <v>377</v>
      </c>
      <c r="C117" s="26" t="s">
        <v>1191</v>
      </c>
      <c r="D117" t="s">
        <v>1193</v>
      </c>
      <c r="E117" s="25">
        <v>1345</v>
      </c>
      <c r="F117" t="s">
        <v>379</v>
      </c>
      <c r="G117" t="s">
        <v>378</v>
      </c>
      <c r="H117" s="3" t="s">
        <v>1176</v>
      </c>
      <c r="I117" s="1">
        <v>5452813.2</v>
      </c>
      <c r="J117" s="3" t="s">
        <v>2160</v>
      </c>
      <c r="K117" s="3" t="s">
        <v>1169</v>
      </c>
      <c r="L117" s="4">
        <v>5</v>
      </c>
      <c r="M117" s="3" t="s">
        <v>1177</v>
      </c>
    </row>
    <row r="118" spans="1:13" ht="12.75" outlineLevel="2">
      <c r="A118" s="3" t="s">
        <v>1560</v>
      </c>
      <c r="B118" t="s">
        <v>380</v>
      </c>
      <c r="C118" s="26" t="s">
        <v>1191</v>
      </c>
      <c r="D118" t="s">
        <v>1193</v>
      </c>
      <c r="E118" s="25">
        <v>6058</v>
      </c>
      <c r="F118" t="s">
        <v>381</v>
      </c>
      <c r="G118" t="s">
        <v>1924</v>
      </c>
      <c r="H118" s="3" t="s">
        <v>1176</v>
      </c>
      <c r="I118" s="1">
        <v>2363313.38</v>
      </c>
      <c r="J118" s="3" t="s">
        <v>2160</v>
      </c>
      <c r="K118" s="3" t="s">
        <v>1169</v>
      </c>
      <c r="L118" s="4">
        <v>2.1670588235294117</v>
      </c>
      <c r="M118" s="3" t="s">
        <v>1177</v>
      </c>
    </row>
    <row r="119" spans="1:13" ht="12.75" outlineLevel="2">
      <c r="A119" s="3" t="s">
        <v>1561</v>
      </c>
      <c r="B119" t="s">
        <v>419</v>
      </c>
      <c r="C119" s="26" t="s">
        <v>1178</v>
      </c>
      <c r="D119" t="s">
        <v>1180</v>
      </c>
      <c r="E119" s="25">
        <v>1095</v>
      </c>
      <c r="F119" t="s">
        <v>69</v>
      </c>
      <c r="G119" t="s">
        <v>420</v>
      </c>
      <c r="H119" s="3" t="s">
        <v>1176</v>
      </c>
      <c r="I119" s="1">
        <v>34656800.480000004</v>
      </c>
      <c r="J119" s="3" t="s">
        <v>1252</v>
      </c>
      <c r="K119" s="3" t="s">
        <v>418</v>
      </c>
      <c r="L119" s="4">
        <v>2.5</v>
      </c>
      <c r="M119" s="3" t="s">
        <v>1183</v>
      </c>
    </row>
    <row r="120" spans="1:13" ht="12.75" outlineLevel="2">
      <c r="A120" s="3" t="s">
        <v>1562</v>
      </c>
      <c r="B120" t="s">
        <v>424</v>
      </c>
      <c r="C120" s="26" t="s">
        <v>1178</v>
      </c>
      <c r="D120" t="s">
        <v>1180</v>
      </c>
      <c r="E120" s="25">
        <v>9899</v>
      </c>
      <c r="F120" t="s">
        <v>1182</v>
      </c>
      <c r="G120" t="s">
        <v>1181</v>
      </c>
      <c r="H120" s="3" t="s">
        <v>1176</v>
      </c>
      <c r="I120" s="1">
        <v>34656800.480000004</v>
      </c>
      <c r="J120" s="3" t="s">
        <v>1165</v>
      </c>
      <c r="K120" s="3" t="s">
        <v>418</v>
      </c>
      <c r="L120" s="4">
        <v>2.5</v>
      </c>
      <c r="M120" s="3" t="s">
        <v>1183</v>
      </c>
    </row>
    <row r="121" spans="1:13" ht="12.75" outlineLevel="2">
      <c r="A121" s="3" t="s">
        <v>1563</v>
      </c>
      <c r="B121" t="s">
        <v>429</v>
      </c>
      <c r="C121" s="26" t="s">
        <v>1178</v>
      </c>
      <c r="D121" t="s">
        <v>1180</v>
      </c>
      <c r="E121" s="25">
        <v>2286</v>
      </c>
      <c r="F121" t="s">
        <v>1823</v>
      </c>
      <c r="G121" t="s">
        <v>430</v>
      </c>
      <c r="H121" s="3" t="s">
        <v>1176</v>
      </c>
      <c r="I121" s="1">
        <v>44360704.63</v>
      </c>
      <c r="J121" s="3" t="s">
        <v>1165</v>
      </c>
      <c r="K121" s="3" t="s">
        <v>418</v>
      </c>
      <c r="L121" s="4">
        <v>3.2</v>
      </c>
      <c r="M121" s="3" t="s">
        <v>1183</v>
      </c>
    </row>
    <row r="122" spans="1:13" ht="12.75" outlineLevel="2">
      <c r="A122" s="3" t="s">
        <v>1564</v>
      </c>
      <c r="B122" t="s">
        <v>431</v>
      </c>
      <c r="C122" s="26" t="s">
        <v>1178</v>
      </c>
      <c r="D122" t="s">
        <v>1180</v>
      </c>
      <c r="E122" s="25">
        <v>9775</v>
      </c>
      <c r="F122" t="s">
        <v>2174</v>
      </c>
      <c r="G122" t="s">
        <v>432</v>
      </c>
      <c r="H122" s="3" t="s">
        <v>1176</v>
      </c>
      <c r="I122" s="1">
        <v>72086145</v>
      </c>
      <c r="J122" s="3" t="s">
        <v>1245</v>
      </c>
      <c r="K122" s="3" t="s">
        <v>418</v>
      </c>
      <c r="L122" s="4">
        <v>5.2</v>
      </c>
      <c r="M122" s="3" t="s">
        <v>1183</v>
      </c>
    </row>
    <row r="123" spans="1:13" ht="12.75" outlineLevel="2">
      <c r="A123" s="3" t="s">
        <v>1565</v>
      </c>
      <c r="B123" t="s">
        <v>434</v>
      </c>
      <c r="C123" s="26" t="s">
        <v>433</v>
      </c>
      <c r="D123" t="s">
        <v>435</v>
      </c>
      <c r="E123" s="25">
        <v>9775</v>
      </c>
      <c r="F123" t="s">
        <v>2174</v>
      </c>
      <c r="G123" t="s">
        <v>432</v>
      </c>
      <c r="H123" s="3" t="s">
        <v>1176</v>
      </c>
      <c r="I123" s="1">
        <v>4158816.07</v>
      </c>
      <c r="J123" s="3" t="s">
        <v>1165</v>
      </c>
      <c r="K123" s="3" t="s">
        <v>418</v>
      </c>
      <c r="L123" s="4">
        <v>0.3</v>
      </c>
      <c r="M123" s="3" t="s">
        <v>1183</v>
      </c>
    </row>
    <row r="124" spans="1:13" ht="12.75" outlineLevel="2">
      <c r="A124" s="3" t="s">
        <v>1566</v>
      </c>
      <c r="B124" t="s">
        <v>440</v>
      </c>
      <c r="C124" s="26" t="s">
        <v>1178</v>
      </c>
      <c r="D124" t="s">
        <v>1180</v>
      </c>
      <c r="E124" s="25">
        <v>3373</v>
      </c>
      <c r="F124" t="s">
        <v>142</v>
      </c>
      <c r="G124" t="s">
        <v>441</v>
      </c>
      <c r="H124" s="3" t="s">
        <v>1176</v>
      </c>
      <c r="I124" s="1">
        <v>59609696.8</v>
      </c>
      <c r="J124" s="3" t="s">
        <v>1238</v>
      </c>
      <c r="K124" s="3" t="s">
        <v>418</v>
      </c>
      <c r="L124" s="4">
        <v>4.3</v>
      </c>
      <c r="M124" s="3" t="s">
        <v>1183</v>
      </c>
    </row>
    <row r="125" spans="1:13" ht="12.75" outlineLevel="2">
      <c r="A125" s="3" t="s">
        <v>1567</v>
      </c>
      <c r="B125" t="s">
        <v>443</v>
      </c>
      <c r="C125" s="26" t="s">
        <v>442</v>
      </c>
      <c r="D125" s="9" t="s">
        <v>1799</v>
      </c>
      <c r="E125" s="25">
        <v>3373</v>
      </c>
      <c r="F125" t="s">
        <v>142</v>
      </c>
      <c r="G125" t="s">
        <v>441</v>
      </c>
      <c r="H125" s="3" t="s">
        <v>1176</v>
      </c>
      <c r="I125" s="1">
        <v>2772544.05</v>
      </c>
      <c r="J125" s="3" t="s">
        <v>1165</v>
      </c>
      <c r="K125" s="3" t="s">
        <v>418</v>
      </c>
      <c r="L125" s="4">
        <v>0.2</v>
      </c>
      <c r="M125" s="3" t="s">
        <v>1183</v>
      </c>
    </row>
    <row r="126" spans="1:13" ht="12.75" outlineLevel="2">
      <c r="A126" s="3" t="s">
        <v>1568</v>
      </c>
      <c r="B126" t="s">
        <v>446</v>
      </c>
      <c r="C126" s="26" t="s">
        <v>1178</v>
      </c>
      <c r="D126" t="s">
        <v>1180</v>
      </c>
      <c r="E126" s="25">
        <v>2565</v>
      </c>
      <c r="F126" t="s">
        <v>2125</v>
      </c>
      <c r="G126" t="s">
        <v>1812</v>
      </c>
      <c r="H126" s="3" t="s">
        <v>1176</v>
      </c>
      <c r="I126" s="1">
        <v>45746976.57</v>
      </c>
      <c r="J126" s="3" t="s">
        <v>1270</v>
      </c>
      <c r="K126" s="3" t="s">
        <v>418</v>
      </c>
      <c r="L126" s="4">
        <v>3.3</v>
      </c>
      <c r="M126" s="3" t="s">
        <v>1183</v>
      </c>
    </row>
    <row r="127" spans="1:13" ht="12.75" outlineLevel="2">
      <c r="A127" s="3" t="s">
        <v>1569</v>
      </c>
      <c r="B127" t="s">
        <v>447</v>
      </c>
      <c r="C127" s="26" t="s">
        <v>1435</v>
      </c>
      <c r="D127" t="s">
        <v>1437</v>
      </c>
      <c r="E127" s="25">
        <v>2565</v>
      </c>
      <c r="F127" t="s">
        <v>2125</v>
      </c>
      <c r="G127" t="s">
        <v>1812</v>
      </c>
      <c r="H127" s="3" t="s">
        <v>1176</v>
      </c>
      <c r="I127" s="1">
        <v>6931360.11</v>
      </c>
      <c r="J127" s="3" t="s">
        <v>1165</v>
      </c>
      <c r="K127" s="3" t="s">
        <v>418</v>
      </c>
      <c r="L127" s="4">
        <v>0.5</v>
      </c>
      <c r="M127" s="3" t="s">
        <v>1183</v>
      </c>
    </row>
    <row r="128" spans="1:13" ht="12.75" outlineLevel="2">
      <c r="A128" s="3" t="s">
        <v>1570</v>
      </c>
      <c r="B128" t="s">
        <v>449</v>
      </c>
      <c r="C128" s="26" t="s">
        <v>448</v>
      </c>
      <c r="D128" s="9" t="s">
        <v>1804</v>
      </c>
      <c r="E128" s="25">
        <v>2565</v>
      </c>
      <c r="F128" t="s">
        <v>2125</v>
      </c>
      <c r="G128" t="s">
        <v>1812</v>
      </c>
      <c r="H128" s="3" t="s">
        <v>1176</v>
      </c>
      <c r="I128" s="1">
        <v>2772544.05</v>
      </c>
      <c r="J128" s="3" t="s">
        <v>1165</v>
      </c>
      <c r="K128" s="3" t="s">
        <v>418</v>
      </c>
      <c r="L128" s="4">
        <v>0.2</v>
      </c>
      <c r="M128" s="3" t="s">
        <v>1183</v>
      </c>
    </row>
    <row r="129" spans="1:13" ht="12.75" outlineLevel="2">
      <c r="A129" s="3" t="s">
        <v>1571</v>
      </c>
      <c r="B129" t="s">
        <v>452</v>
      </c>
      <c r="C129" s="26" t="s">
        <v>1178</v>
      </c>
      <c r="D129" t="s">
        <v>1180</v>
      </c>
      <c r="E129" s="25">
        <v>2285</v>
      </c>
      <c r="F129" t="s">
        <v>2255</v>
      </c>
      <c r="G129" t="s">
        <v>453</v>
      </c>
      <c r="H129" s="3" t="s">
        <v>1176</v>
      </c>
      <c r="I129" s="1">
        <v>83176321.09</v>
      </c>
      <c r="J129" s="3" t="s">
        <v>1201</v>
      </c>
      <c r="K129" s="3" t="s">
        <v>418</v>
      </c>
      <c r="L129" s="4">
        <v>6</v>
      </c>
      <c r="M129" s="3" t="s">
        <v>1183</v>
      </c>
    </row>
    <row r="130" spans="1:13" ht="12.75" outlineLevel="2">
      <c r="A130" s="3" t="s">
        <v>1572</v>
      </c>
      <c r="B130" t="s">
        <v>454</v>
      </c>
      <c r="C130" s="26" t="s">
        <v>1435</v>
      </c>
      <c r="D130" t="s">
        <v>1437</v>
      </c>
      <c r="E130" s="25">
        <v>2285</v>
      </c>
      <c r="F130" t="s">
        <v>2255</v>
      </c>
      <c r="G130" t="s">
        <v>453</v>
      </c>
      <c r="H130" s="3" t="s">
        <v>1176</v>
      </c>
      <c r="I130" s="1">
        <v>13862720.22</v>
      </c>
      <c r="J130" s="3" t="s">
        <v>1165</v>
      </c>
      <c r="K130" s="3" t="s">
        <v>418</v>
      </c>
      <c r="L130" s="4">
        <v>1</v>
      </c>
      <c r="M130" s="3" t="s">
        <v>1183</v>
      </c>
    </row>
    <row r="131" spans="1:13" ht="12.75" outlineLevel="2">
      <c r="A131" s="3" t="s">
        <v>1573</v>
      </c>
      <c r="B131" t="s">
        <v>465</v>
      </c>
      <c r="C131" s="26" t="s">
        <v>1191</v>
      </c>
      <c r="D131" t="s">
        <v>1193</v>
      </c>
      <c r="E131" s="25">
        <v>1063</v>
      </c>
      <c r="F131" t="s">
        <v>346</v>
      </c>
      <c r="G131" t="s">
        <v>345</v>
      </c>
      <c r="H131" s="3" t="s">
        <v>1176</v>
      </c>
      <c r="I131" s="1">
        <v>110901761.46000001</v>
      </c>
      <c r="J131" s="3" t="s">
        <v>1862</v>
      </c>
      <c r="K131" s="3" t="s">
        <v>418</v>
      </c>
      <c r="L131" s="4">
        <v>8</v>
      </c>
      <c r="M131" s="3" t="s">
        <v>1183</v>
      </c>
    </row>
    <row r="132" spans="1:13" ht="12.75" outlineLevel="2">
      <c r="A132" s="3" t="s">
        <v>1574</v>
      </c>
      <c r="B132" t="s">
        <v>501</v>
      </c>
      <c r="C132" s="26" t="s">
        <v>1171</v>
      </c>
      <c r="D132" t="s">
        <v>1173</v>
      </c>
      <c r="E132" s="25">
        <v>3439</v>
      </c>
      <c r="F132" t="s">
        <v>2215</v>
      </c>
      <c r="G132" t="s">
        <v>502</v>
      </c>
      <c r="H132" s="3" t="s">
        <v>1176</v>
      </c>
      <c r="I132" s="1">
        <v>23812519.68</v>
      </c>
      <c r="J132" s="3" t="s">
        <v>1300</v>
      </c>
      <c r="K132" s="3" t="s">
        <v>418</v>
      </c>
      <c r="L132" s="4">
        <v>1.9</v>
      </c>
      <c r="M132" s="3" t="s">
        <v>1177</v>
      </c>
    </row>
    <row r="133" spans="1:13" ht="12.75" outlineLevel="2">
      <c r="A133" s="3" t="s">
        <v>1575</v>
      </c>
      <c r="B133" t="s">
        <v>503</v>
      </c>
      <c r="C133" s="26" t="s">
        <v>1191</v>
      </c>
      <c r="D133" t="s">
        <v>1193</v>
      </c>
      <c r="E133" s="25">
        <v>3439</v>
      </c>
      <c r="F133" t="s">
        <v>2215</v>
      </c>
      <c r="G133" t="s">
        <v>502</v>
      </c>
      <c r="H133" s="3" t="s">
        <v>1176</v>
      </c>
      <c r="I133" s="1">
        <v>26319100.7</v>
      </c>
      <c r="J133" s="3" t="s">
        <v>2160</v>
      </c>
      <c r="K133" s="3" t="s">
        <v>418</v>
      </c>
      <c r="L133" s="4">
        <v>2.1</v>
      </c>
      <c r="M133" s="3" t="s">
        <v>1177</v>
      </c>
    </row>
    <row r="134" spans="1:13" ht="12.75" outlineLevel="2">
      <c r="A134" s="3" t="s">
        <v>1576</v>
      </c>
      <c r="B134" t="s">
        <v>516</v>
      </c>
      <c r="C134" s="26" t="s">
        <v>1171</v>
      </c>
      <c r="D134" t="s">
        <v>1173</v>
      </c>
      <c r="E134" s="25">
        <v>4323</v>
      </c>
      <c r="F134" t="s">
        <v>1995</v>
      </c>
      <c r="G134" t="s">
        <v>517</v>
      </c>
      <c r="H134" s="3" t="s">
        <v>1176</v>
      </c>
      <c r="I134" s="1">
        <v>43865167.83</v>
      </c>
      <c r="J134" s="3" t="s">
        <v>1238</v>
      </c>
      <c r="K134" s="3" t="s">
        <v>418</v>
      </c>
      <c r="L134" s="4">
        <v>3.5</v>
      </c>
      <c r="M134" s="3" t="s">
        <v>1177</v>
      </c>
    </row>
    <row r="135" spans="1:13" ht="12.75" outlineLevel="2">
      <c r="A135" s="3" t="s">
        <v>1577</v>
      </c>
      <c r="B135" t="s">
        <v>521</v>
      </c>
      <c r="C135" s="26" t="s">
        <v>1171</v>
      </c>
      <c r="D135" t="s">
        <v>1173</v>
      </c>
      <c r="E135" s="25">
        <v>3374</v>
      </c>
      <c r="F135" t="s">
        <v>2331</v>
      </c>
      <c r="G135" t="s">
        <v>522</v>
      </c>
      <c r="H135" s="3" t="s">
        <v>1176</v>
      </c>
      <c r="I135" s="1">
        <v>35092134.27</v>
      </c>
      <c r="J135" s="3" t="s">
        <v>1300</v>
      </c>
      <c r="K135" s="3" t="s">
        <v>418</v>
      </c>
      <c r="L135" s="4">
        <v>2.8</v>
      </c>
      <c r="M135" s="3" t="s">
        <v>1177</v>
      </c>
    </row>
    <row r="136" spans="1:13" ht="12.75" outlineLevel="2">
      <c r="A136" s="3" t="s">
        <v>1578</v>
      </c>
      <c r="B136" t="s">
        <v>523</v>
      </c>
      <c r="C136" s="26" t="s">
        <v>1171</v>
      </c>
      <c r="D136" t="s">
        <v>1173</v>
      </c>
      <c r="E136" s="25">
        <v>868</v>
      </c>
      <c r="F136" t="s">
        <v>1820</v>
      </c>
      <c r="G136" t="s">
        <v>1807</v>
      </c>
      <c r="H136" s="3" t="s">
        <v>1176</v>
      </c>
      <c r="I136" s="1">
        <v>15039486.11</v>
      </c>
      <c r="J136" s="3" t="s">
        <v>1165</v>
      </c>
      <c r="K136" s="3" t="s">
        <v>418</v>
      </c>
      <c r="L136" s="4">
        <v>1.2</v>
      </c>
      <c r="M136" s="3" t="s">
        <v>1177</v>
      </c>
    </row>
    <row r="137" spans="1:13" ht="12.75" outlineLevel="2">
      <c r="A137" s="3" t="s">
        <v>1579</v>
      </c>
      <c r="B137" t="s">
        <v>1734</v>
      </c>
      <c r="C137" s="26" t="s">
        <v>1171</v>
      </c>
      <c r="D137" t="s">
        <v>1173</v>
      </c>
      <c r="E137" s="25">
        <v>2563</v>
      </c>
      <c r="F137" t="s">
        <v>2058</v>
      </c>
      <c r="G137" t="s">
        <v>2121</v>
      </c>
      <c r="H137" s="3" t="s">
        <v>1176</v>
      </c>
      <c r="I137" s="1">
        <v>43865167.83</v>
      </c>
      <c r="J137" s="3" t="s">
        <v>1252</v>
      </c>
      <c r="K137" s="3" t="s">
        <v>418</v>
      </c>
      <c r="L137" s="4">
        <v>3.5</v>
      </c>
      <c r="M137" s="3" t="s">
        <v>1177</v>
      </c>
    </row>
    <row r="138" spans="1:13" ht="12.75" outlineLevel="2">
      <c r="A138" s="3" t="s">
        <v>1580</v>
      </c>
      <c r="B138" t="s">
        <v>534</v>
      </c>
      <c r="C138" s="26" t="s">
        <v>1171</v>
      </c>
      <c r="D138" t="s">
        <v>1173</v>
      </c>
      <c r="E138" s="25">
        <v>3904</v>
      </c>
      <c r="F138" t="s">
        <v>536</v>
      </c>
      <c r="G138" t="s">
        <v>535</v>
      </c>
      <c r="H138" s="3" t="s">
        <v>1176</v>
      </c>
      <c r="I138" s="1">
        <v>25065810.19</v>
      </c>
      <c r="J138" s="3" t="s">
        <v>1165</v>
      </c>
      <c r="K138" s="3" t="s">
        <v>418</v>
      </c>
      <c r="L138" s="4">
        <v>2</v>
      </c>
      <c r="M138" s="3" t="s">
        <v>1177</v>
      </c>
    </row>
    <row r="139" spans="1:13" ht="12.75" outlineLevel="2">
      <c r="A139" s="3" t="s">
        <v>1581</v>
      </c>
      <c r="B139" t="s">
        <v>1754</v>
      </c>
      <c r="C139" s="26" t="s">
        <v>1178</v>
      </c>
      <c r="D139" t="s">
        <v>1180</v>
      </c>
      <c r="E139" s="25">
        <v>10082</v>
      </c>
      <c r="F139" t="s">
        <v>1755</v>
      </c>
      <c r="G139" t="s">
        <v>1806</v>
      </c>
      <c r="H139" s="3" t="s">
        <v>1176</v>
      </c>
      <c r="I139" s="1">
        <v>23566624.3</v>
      </c>
      <c r="J139" s="3" t="s">
        <v>1956</v>
      </c>
      <c r="K139" s="3" t="s">
        <v>418</v>
      </c>
      <c r="L139" s="4">
        <v>1.7</v>
      </c>
      <c r="M139" s="3" t="s">
        <v>1183</v>
      </c>
    </row>
    <row r="140" spans="1:13" ht="12.75" outlineLevel="2">
      <c r="A140" s="3" t="s">
        <v>1582</v>
      </c>
      <c r="B140" t="s">
        <v>1757</v>
      </c>
      <c r="C140" s="26" t="s">
        <v>1756</v>
      </c>
      <c r="D140" t="s">
        <v>1758</v>
      </c>
      <c r="E140" s="25">
        <v>10082</v>
      </c>
      <c r="F140" t="s">
        <v>1755</v>
      </c>
      <c r="G140" t="s">
        <v>1806</v>
      </c>
      <c r="H140" s="3" t="s">
        <v>1176</v>
      </c>
      <c r="I140" s="1">
        <v>4158816.07</v>
      </c>
      <c r="J140" s="3" t="s">
        <v>1201</v>
      </c>
      <c r="K140" s="3" t="s">
        <v>418</v>
      </c>
      <c r="L140" s="4">
        <v>0.3</v>
      </c>
      <c r="M140" s="3" t="s">
        <v>1183</v>
      </c>
    </row>
    <row r="141" spans="8:13" ht="12.75" outlineLevel="1">
      <c r="H141" s="6" t="s">
        <v>1641</v>
      </c>
      <c r="I141" s="1">
        <f>SUBTOTAL(9,I97:I140)</f>
        <v>819424092.9900002</v>
      </c>
      <c r="J141" s="3"/>
      <c r="K141" s="3"/>
      <c r="L141" s="4"/>
      <c r="M141" s="3"/>
    </row>
    <row r="142" spans="1:13" ht="12.75" outlineLevel="2">
      <c r="A142" s="3" t="s">
        <v>1583</v>
      </c>
      <c r="B142" t="s">
        <v>1192</v>
      </c>
      <c r="C142" s="26" t="s">
        <v>1191</v>
      </c>
      <c r="D142" t="s">
        <v>1193</v>
      </c>
      <c r="E142" s="25">
        <v>1083</v>
      </c>
      <c r="F142" t="s">
        <v>1195</v>
      </c>
      <c r="G142" t="s">
        <v>1194</v>
      </c>
      <c r="H142" s="3" t="s">
        <v>1196</v>
      </c>
      <c r="I142" s="1">
        <v>6404336.45</v>
      </c>
      <c r="J142" s="3" t="s">
        <v>1165</v>
      </c>
      <c r="K142" s="3" t="s">
        <v>1169</v>
      </c>
      <c r="L142" s="4">
        <v>5.333529411764706</v>
      </c>
      <c r="M142" s="3" t="s">
        <v>1183</v>
      </c>
    </row>
    <row r="143" spans="1:13" ht="12.75" outlineLevel="2">
      <c r="A143" s="3" t="s">
        <v>1584</v>
      </c>
      <c r="B143" t="s">
        <v>1932</v>
      </c>
      <c r="C143" s="26" t="s">
        <v>1191</v>
      </c>
      <c r="D143" t="s">
        <v>1193</v>
      </c>
      <c r="E143" s="25">
        <v>4988</v>
      </c>
      <c r="F143" t="s">
        <v>1934</v>
      </c>
      <c r="G143" t="s">
        <v>1933</v>
      </c>
      <c r="H143" s="3" t="s">
        <v>1196</v>
      </c>
      <c r="I143" s="1">
        <v>5603352.95</v>
      </c>
      <c r="J143" s="3" t="s">
        <v>1165</v>
      </c>
      <c r="K143" s="3" t="s">
        <v>1169</v>
      </c>
      <c r="L143" s="4">
        <v>4.666470588235294</v>
      </c>
      <c r="M143" s="3" t="s">
        <v>1183</v>
      </c>
    </row>
    <row r="144" spans="1:13" ht="12.75" outlineLevel="2">
      <c r="A144" s="3" t="s">
        <v>1585</v>
      </c>
      <c r="B144" t="s">
        <v>1942</v>
      </c>
      <c r="C144" s="26" t="s">
        <v>1228</v>
      </c>
      <c r="D144" t="s">
        <v>1230</v>
      </c>
      <c r="E144" s="25">
        <v>3079</v>
      </c>
      <c r="F144" t="s">
        <v>1943</v>
      </c>
      <c r="G144" t="s">
        <v>1808</v>
      </c>
      <c r="H144" s="3" t="s">
        <v>1196</v>
      </c>
      <c r="I144" s="1">
        <v>1939918.48</v>
      </c>
      <c r="J144" s="3" t="s">
        <v>1828</v>
      </c>
      <c r="K144" s="3" t="s">
        <v>1169</v>
      </c>
      <c r="L144" s="4">
        <v>1.7788235294117647</v>
      </c>
      <c r="M144" s="3" t="s">
        <v>1177</v>
      </c>
    </row>
    <row r="145" spans="1:13" ht="12.75" outlineLevel="2">
      <c r="A145" s="3" t="s">
        <v>1586</v>
      </c>
      <c r="B145" t="s">
        <v>1996</v>
      </c>
      <c r="C145" s="26" t="s">
        <v>1178</v>
      </c>
      <c r="D145" t="s">
        <v>1180</v>
      </c>
      <c r="E145" s="25">
        <v>2566</v>
      </c>
      <c r="F145" t="s">
        <v>1998</v>
      </c>
      <c r="G145" t="s">
        <v>1997</v>
      </c>
      <c r="H145" s="3" t="s">
        <v>1196</v>
      </c>
      <c r="I145" s="1">
        <v>2401537.9</v>
      </c>
      <c r="J145" s="3" t="s">
        <v>1165</v>
      </c>
      <c r="K145" s="3" t="s">
        <v>1169</v>
      </c>
      <c r="L145" s="4">
        <v>2</v>
      </c>
      <c r="M145" s="3" t="s">
        <v>1183</v>
      </c>
    </row>
    <row r="146" spans="1:13" ht="12.75" outlineLevel="2">
      <c r="A146" s="3" t="s">
        <v>1587</v>
      </c>
      <c r="B146" t="s">
        <v>2002</v>
      </c>
      <c r="C146" s="26" t="s">
        <v>1191</v>
      </c>
      <c r="D146" t="s">
        <v>1193</v>
      </c>
      <c r="E146" s="25">
        <v>1085</v>
      </c>
      <c r="F146" t="s">
        <v>2004</v>
      </c>
      <c r="G146" t="s">
        <v>2003</v>
      </c>
      <c r="H146" s="3" t="s">
        <v>1196</v>
      </c>
      <c r="I146" s="1">
        <v>12408181.25</v>
      </c>
      <c r="J146" s="3" t="s">
        <v>1165</v>
      </c>
      <c r="K146" s="3" t="s">
        <v>1169</v>
      </c>
      <c r="L146" s="4">
        <v>10.333529411764706</v>
      </c>
      <c r="M146" s="3" t="s">
        <v>1183</v>
      </c>
    </row>
    <row r="147" spans="1:13" ht="12.75" outlineLevel="2">
      <c r="A147" s="3" t="s">
        <v>1588</v>
      </c>
      <c r="B147" t="s">
        <v>2008</v>
      </c>
      <c r="C147" s="26" t="s">
        <v>1228</v>
      </c>
      <c r="D147" t="s">
        <v>1230</v>
      </c>
      <c r="E147" s="25">
        <v>6777</v>
      </c>
      <c r="F147" t="s">
        <v>2010</v>
      </c>
      <c r="G147" t="s">
        <v>2009</v>
      </c>
      <c r="H147" s="3" t="s">
        <v>1196</v>
      </c>
      <c r="I147" s="1">
        <v>1091204.12</v>
      </c>
      <c r="J147" s="3" t="s">
        <v>1252</v>
      </c>
      <c r="K147" s="3" t="s">
        <v>1169</v>
      </c>
      <c r="L147" s="4">
        <v>1.0005882352941176</v>
      </c>
      <c r="M147" s="3" t="s">
        <v>1177</v>
      </c>
    </row>
    <row r="148" spans="1:13" ht="12.75" outlineLevel="2">
      <c r="A148" s="3" t="s">
        <v>1589</v>
      </c>
      <c r="B148" t="s">
        <v>248</v>
      </c>
      <c r="C148" s="26" t="s">
        <v>2342</v>
      </c>
      <c r="D148" t="s">
        <v>0</v>
      </c>
      <c r="E148" s="25">
        <v>6994</v>
      </c>
      <c r="F148" t="s">
        <v>251</v>
      </c>
      <c r="G148" t="s">
        <v>250</v>
      </c>
      <c r="H148" s="3" t="s">
        <v>1196</v>
      </c>
      <c r="I148" s="1">
        <v>1091204.12</v>
      </c>
      <c r="J148" s="3" t="s">
        <v>249</v>
      </c>
      <c r="K148" s="3" t="s">
        <v>1169</v>
      </c>
      <c r="L148" s="4">
        <v>1.0005882352941176</v>
      </c>
      <c r="M148" s="3" t="s">
        <v>1177</v>
      </c>
    </row>
    <row r="149" spans="1:13" ht="12.75" outlineLevel="2">
      <c r="A149" s="3" t="s">
        <v>1590</v>
      </c>
      <c r="B149" t="s">
        <v>277</v>
      </c>
      <c r="C149" s="26" t="s">
        <v>2342</v>
      </c>
      <c r="D149" t="s">
        <v>0</v>
      </c>
      <c r="E149" s="25">
        <v>882</v>
      </c>
      <c r="F149" t="s">
        <v>280</v>
      </c>
      <c r="G149" t="s">
        <v>279</v>
      </c>
      <c r="H149" s="3" t="s">
        <v>1196</v>
      </c>
      <c r="I149" s="1">
        <v>2000220.16</v>
      </c>
      <c r="J149" s="3" t="s">
        <v>278</v>
      </c>
      <c r="K149" s="3" t="s">
        <v>1169</v>
      </c>
      <c r="L149" s="4">
        <v>1.8341176470588236</v>
      </c>
      <c r="M149" s="3" t="s">
        <v>1177</v>
      </c>
    </row>
    <row r="150" spans="1:13" ht="12.75" outlineLevel="2">
      <c r="A150" s="3" t="s">
        <v>1591</v>
      </c>
      <c r="B150" t="s">
        <v>322</v>
      </c>
      <c r="C150" s="26" t="s">
        <v>1228</v>
      </c>
      <c r="D150" t="s">
        <v>1230</v>
      </c>
      <c r="E150" s="25">
        <v>6135</v>
      </c>
      <c r="F150" t="s">
        <v>324</v>
      </c>
      <c r="G150" t="s">
        <v>323</v>
      </c>
      <c r="H150" s="3" t="s">
        <v>1196</v>
      </c>
      <c r="I150" s="1">
        <v>2000861.68</v>
      </c>
      <c r="J150" s="3" t="s">
        <v>61</v>
      </c>
      <c r="K150" s="3" t="s">
        <v>1169</v>
      </c>
      <c r="L150" s="4">
        <v>1.8347058823529412</v>
      </c>
      <c r="M150" s="3" t="s">
        <v>1177</v>
      </c>
    </row>
    <row r="151" spans="1:13" ht="12.75" outlineLevel="2">
      <c r="A151" s="3" t="s">
        <v>1592</v>
      </c>
      <c r="B151" t="s">
        <v>466</v>
      </c>
      <c r="C151" s="26" t="s">
        <v>1171</v>
      </c>
      <c r="D151" t="s">
        <v>1173</v>
      </c>
      <c r="E151" s="25">
        <v>4988</v>
      </c>
      <c r="F151" t="s">
        <v>1934</v>
      </c>
      <c r="G151" t="s">
        <v>1933</v>
      </c>
      <c r="H151" s="3" t="s">
        <v>1196</v>
      </c>
      <c r="I151" s="1">
        <v>693136.05</v>
      </c>
      <c r="J151" s="3" t="s">
        <v>1828</v>
      </c>
      <c r="K151" s="3" t="s">
        <v>418</v>
      </c>
      <c r="L151" s="4">
        <v>0.05</v>
      </c>
      <c r="M151" s="3" t="s">
        <v>1183</v>
      </c>
    </row>
    <row r="152" spans="1:13" ht="12.75" outlineLevel="2">
      <c r="A152" s="3" t="s">
        <v>1593</v>
      </c>
      <c r="B152" t="s">
        <v>467</v>
      </c>
      <c r="C152" s="26" t="s">
        <v>1191</v>
      </c>
      <c r="D152" t="s">
        <v>1193</v>
      </c>
      <c r="E152" s="25">
        <v>4988</v>
      </c>
      <c r="F152" t="s">
        <v>1934</v>
      </c>
      <c r="G152" t="s">
        <v>1933</v>
      </c>
      <c r="H152" s="3" t="s">
        <v>1196</v>
      </c>
      <c r="I152" s="1">
        <v>64461648.83</v>
      </c>
      <c r="J152" s="3" t="s">
        <v>1165</v>
      </c>
      <c r="K152" s="3" t="s">
        <v>418</v>
      </c>
      <c r="L152" s="4">
        <v>4.65</v>
      </c>
      <c r="M152" s="3" t="s">
        <v>1183</v>
      </c>
    </row>
    <row r="153" spans="1:13" ht="12.75" outlineLevel="2">
      <c r="A153" s="3" t="s">
        <v>1594</v>
      </c>
      <c r="B153" t="s">
        <v>488</v>
      </c>
      <c r="C153" s="26" t="s">
        <v>1178</v>
      </c>
      <c r="D153" t="s">
        <v>1180</v>
      </c>
      <c r="E153" s="25">
        <v>6135</v>
      </c>
      <c r="F153" t="s">
        <v>324</v>
      </c>
      <c r="G153" t="s">
        <v>489</v>
      </c>
      <c r="H153" s="3" t="s">
        <v>1196</v>
      </c>
      <c r="I153" s="1">
        <v>36181699.660000004</v>
      </c>
      <c r="J153" s="3" t="s">
        <v>1832</v>
      </c>
      <c r="K153" s="3" t="s">
        <v>418</v>
      </c>
      <c r="L153" s="4">
        <v>2.61</v>
      </c>
      <c r="M153" s="3" t="s">
        <v>1183</v>
      </c>
    </row>
    <row r="154" spans="1:13" ht="12.75" outlineLevel="2">
      <c r="A154" s="3" t="s">
        <v>1595</v>
      </c>
      <c r="B154" t="s">
        <v>490</v>
      </c>
      <c r="C154" s="26" t="s">
        <v>1228</v>
      </c>
      <c r="D154" t="s">
        <v>1230</v>
      </c>
      <c r="E154" s="25">
        <v>6135</v>
      </c>
      <c r="F154" t="s">
        <v>324</v>
      </c>
      <c r="G154" t="s">
        <v>489</v>
      </c>
      <c r="H154" s="3" t="s">
        <v>1196</v>
      </c>
      <c r="I154" s="1">
        <v>34518173.230000004</v>
      </c>
      <c r="J154" s="3" t="s">
        <v>61</v>
      </c>
      <c r="K154" s="3" t="s">
        <v>418</v>
      </c>
      <c r="L154" s="4">
        <v>2.49</v>
      </c>
      <c r="M154" s="3" t="s">
        <v>1183</v>
      </c>
    </row>
    <row r="155" spans="1:13" ht="12.75" outlineLevel="2">
      <c r="A155" s="3" t="s">
        <v>1596</v>
      </c>
      <c r="B155" t="s">
        <v>491</v>
      </c>
      <c r="C155" s="26" t="s">
        <v>1249</v>
      </c>
      <c r="D155" t="s">
        <v>1251</v>
      </c>
      <c r="E155" s="25">
        <v>6135</v>
      </c>
      <c r="F155" t="s">
        <v>324</v>
      </c>
      <c r="G155" t="s">
        <v>489</v>
      </c>
      <c r="H155" s="3" t="s">
        <v>1196</v>
      </c>
      <c r="I155" s="1">
        <v>1386272.02</v>
      </c>
      <c r="J155" s="3" t="s">
        <v>1839</v>
      </c>
      <c r="K155" s="3" t="s">
        <v>418</v>
      </c>
      <c r="L155" s="4">
        <v>0.1</v>
      </c>
      <c r="M155" s="3" t="s">
        <v>1183</v>
      </c>
    </row>
    <row r="156" spans="1:13" ht="12.75" outlineLevel="2">
      <c r="A156" s="3" t="s">
        <v>1597</v>
      </c>
      <c r="B156" t="s">
        <v>509</v>
      </c>
      <c r="C156" s="26" t="s">
        <v>1171</v>
      </c>
      <c r="D156" t="s">
        <v>1173</v>
      </c>
      <c r="E156" s="25">
        <v>1085</v>
      </c>
      <c r="F156" t="s">
        <v>2004</v>
      </c>
      <c r="G156" t="s">
        <v>510</v>
      </c>
      <c r="H156" s="3" t="s">
        <v>1196</v>
      </c>
      <c r="I156" s="1">
        <v>2772544.05</v>
      </c>
      <c r="J156" s="3" t="s">
        <v>1828</v>
      </c>
      <c r="K156" s="3" t="s">
        <v>418</v>
      </c>
      <c r="L156" s="4">
        <v>0.2</v>
      </c>
      <c r="M156" s="3" t="s">
        <v>1183</v>
      </c>
    </row>
    <row r="157" spans="1:13" ht="12.75" outlineLevel="2">
      <c r="A157" s="3" t="s">
        <v>1598</v>
      </c>
      <c r="B157" t="s">
        <v>511</v>
      </c>
      <c r="C157" s="26" t="s">
        <v>1191</v>
      </c>
      <c r="D157" t="s">
        <v>1193</v>
      </c>
      <c r="E157" s="25">
        <v>1085</v>
      </c>
      <c r="F157" t="s">
        <v>2004</v>
      </c>
      <c r="G157" t="s">
        <v>510</v>
      </c>
      <c r="H157" s="3" t="s">
        <v>1196</v>
      </c>
      <c r="I157" s="1">
        <v>135854657.78</v>
      </c>
      <c r="J157" s="3" t="s">
        <v>1165</v>
      </c>
      <c r="K157" s="3" t="s">
        <v>418</v>
      </c>
      <c r="L157" s="4">
        <v>9.8</v>
      </c>
      <c r="M157" s="3" t="s">
        <v>1183</v>
      </c>
    </row>
    <row r="158" spans="1:13" ht="12.75" outlineLevel="2">
      <c r="A158" s="3" t="s">
        <v>1599</v>
      </c>
      <c r="B158" t="s">
        <v>520</v>
      </c>
      <c r="C158" s="26" t="s">
        <v>1228</v>
      </c>
      <c r="D158" t="s">
        <v>1230</v>
      </c>
      <c r="E158" s="25">
        <v>3079</v>
      </c>
      <c r="F158" t="s">
        <v>1943</v>
      </c>
      <c r="G158" t="s">
        <v>578</v>
      </c>
      <c r="H158" s="3" t="s">
        <v>1196</v>
      </c>
      <c r="I158" s="1">
        <v>41588160.59</v>
      </c>
      <c r="J158" s="3" t="s">
        <v>1828</v>
      </c>
      <c r="K158" s="3" t="s">
        <v>418</v>
      </c>
      <c r="L158" s="4">
        <v>3</v>
      </c>
      <c r="M158" s="3" t="s">
        <v>1183</v>
      </c>
    </row>
    <row r="159" spans="1:13" ht="12.75" outlineLevel="2">
      <c r="A159" s="3" t="s">
        <v>1600</v>
      </c>
      <c r="B159" t="s">
        <v>1733</v>
      </c>
      <c r="C159" s="26" t="s">
        <v>2342</v>
      </c>
      <c r="D159" t="s">
        <v>0</v>
      </c>
      <c r="E159" s="25">
        <v>882</v>
      </c>
      <c r="F159" t="s">
        <v>280</v>
      </c>
      <c r="G159" t="s">
        <v>279</v>
      </c>
      <c r="H159" s="3" t="s">
        <v>1196</v>
      </c>
      <c r="I159" s="1">
        <v>15039486.11</v>
      </c>
      <c r="J159" s="3" t="s">
        <v>278</v>
      </c>
      <c r="K159" s="3" t="s">
        <v>418</v>
      </c>
      <c r="L159" s="4">
        <v>1.2</v>
      </c>
      <c r="M159" s="3" t="s">
        <v>1177</v>
      </c>
    </row>
    <row r="160" spans="1:13" ht="12.75" outlineLevel="2">
      <c r="A160" s="3" t="s">
        <v>1601</v>
      </c>
      <c r="B160" t="s">
        <v>1735</v>
      </c>
      <c r="C160" s="26" t="s">
        <v>1171</v>
      </c>
      <c r="D160" t="s">
        <v>1173</v>
      </c>
      <c r="E160" s="25">
        <v>412</v>
      </c>
      <c r="F160" t="s">
        <v>1737</v>
      </c>
      <c r="G160" t="s">
        <v>1736</v>
      </c>
      <c r="H160" s="3" t="s">
        <v>1196</v>
      </c>
      <c r="I160" s="1">
        <v>3465680.01</v>
      </c>
      <c r="J160" s="3" t="s">
        <v>1828</v>
      </c>
      <c r="K160" s="3" t="s">
        <v>418</v>
      </c>
      <c r="L160" s="4">
        <v>0.25</v>
      </c>
      <c r="M160" s="3" t="s">
        <v>1183</v>
      </c>
    </row>
    <row r="161" spans="1:13" ht="12.75" outlineLevel="2">
      <c r="A161" s="3" t="s">
        <v>1602</v>
      </c>
      <c r="B161" t="s">
        <v>1738</v>
      </c>
      <c r="C161" s="26" t="s">
        <v>1191</v>
      </c>
      <c r="D161" t="s">
        <v>1193</v>
      </c>
      <c r="E161" s="25">
        <v>412</v>
      </c>
      <c r="F161" t="s">
        <v>1737</v>
      </c>
      <c r="G161" t="s">
        <v>1736</v>
      </c>
      <c r="H161" s="3" t="s">
        <v>1196</v>
      </c>
      <c r="I161" s="1">
        <v>72779280.97</v>
      </c>
      <c r="J161" s="3" t="s">
        <v>1165</v>
      </c>
      <c r="K161" s="3" t="s">
        <v>418</v>
      </c>
      <c r="L161" s="4">
        <v>5.25</v>
      </c>
      <c r="M161" s="3" t="s">
        <v>1183</v>
      </c>
    </row>
    <row r="162" spans="1:13" ht="12.75" outlineLevel="2">
      <c r="A162" s="3" t="s">
        <v>1603</v>
      </c>
      <c r="B162" t="s">
        <v>1739</v>
      </c>
      <c r="C162" s="26" t="s">
        <v>2342</v>
      </c>
      <c r="D162" t="s">
        <v>0</v>
      </c>
      <c r="E162" s="25">
        <v>412</v>
      </c>
      <c r="F162" t="s">
        <v>1737</v>
      </c>
      <c r="G162" t="s">
        <v>1736</v>
      </c>
      <c r="H162" s="3" t="s">
        <v>1196</v>
      </c>
      <c r="I162" s="1">
        <v>13862720.22</v>
      </c>
      <c r="J162" s="3" t="s">
        <v>249</v>
      </c>
      <c r="K162" s="3" t="s">
        <v>418</v>
      </c>
      <c r="L162" s="4">
        <v>1</v>
      </c>
      <c r="M162" s="3" t="s">
        <v>1183</v>
      </c>
    </row>
    <row r="163" spans="8:13" ht="12.75" outlineLevel="1">
      <c r="H163" s="6" t="s">
        <v>1642</v>
      </c>
      <c r="I163" s="1">
        <f>SUBTOTAL(9,I142:I162)</f>
        <v>457544276.6300001</v>
      </c>
      <c r="J163" s="3"/>
      <c r="K163" s="3"/>
      <c r="L163" s="4"/>
      <c r="M163" s="3"/>
    </row>
    <row r="164" spans="1:13" ht="12.75" outlineLevel="2">
      <c r="A164" s="3" t="s">
        <v>1604</v>
      </c>
      <c r="B164" t="s">
        <v>1223</v>
      </c>
      <c r="C164" s="26" t="s">
        <v>1222</v>
      </c>
      <c r="D164" t="s">
        <v>1224</v>
      </c>
      <c r="E164" s="25">
        <v>1404</v>
      </c>
      <c r="F164" t="s">
        <v>1226</v>
      </c>
      <c r="G164" t="s">
        <v>1225</v>
      </c>
      <c r="H164" s="3" t="s">
        <v>1227</v>
      </c>
      <c r="I164" s="1">
        <v>3998515.86</v>
      </c>
      <c r="J164" s="3" t="s">
        <v>1165</v>
      </c>
      <c r="K164" s="3" t="s">
        <v>1169</v>
      </c>
      <c r="L164" s="4">
        <v>3.666470588235294</v>
      </c>
      <c r="M164" s="3" t="s">
        <v>1177</v>
      </c>
    </row>
    <row r="165" spans="1:13" ht="12.75" outlineLevel="2">
      <c r="A165" s="3" t="s">
        <v>1605</v>
      </c>
      <c r="B165" t="s">
        <v>1835</v>
      </c>
      <c r="C165" s="26" t="s">
        <v>1222</v>
      </c>
      <c r="D165" t="s">
        <v>1224</v>
      </c>
      <c r="E165" s="25">
        <v>9632</v>
      </c>
      <c r="F165" t="s">
        <v>1837</v>
      </c>
      <c r="G165" t="s">
        <v>1836</v>
      </c>
      <c r="H165" s="3" t="s">
        <v>1227</v>
      </c>
      <c r="I165" s="1">
        <v>2907953.16</v>
      </c>
      <c r="J165" s="3" t="s">
        <v>1270</v>
      </c>
      <c r="K165" s="3" t="s">
        <v>1169</v>
      </c>
      <c r="L165" s="4">
        <v>2.666470588235294</v>
      </c>
      <c r="M165" s="3" t="s">
        <v>1177</v>
      </c>
    </row>
    <row r="166" spans="1:13" ht="12.75" outlineLevel="2">
      <c r="A166" s="3" t="s">
        <v>1606</v>
      </c>
      <c r="B166" t="s">
        <v>1939</v>
      </c>
      <c r="C166" s="26" t="s">
        <v>1222</v>
      </c>
      <c r="D166" t="s">
        <v>1224</v>
      </c>
      <c r="E166" s="25">
        <v>1374</v>
      </c>
      <c r="F166" t="s">
        <v>1941</v>
      </c>
      <c r="G166" t="s">
        <v>1940</v>
      </c>
      <c r="H166" s="3" t="s">
        <v>1227</v>
      </c>
      <c r="I166" s="1">
        <v>2907953.16</v>
      </c>
      <c r="J166" s="3" t="s">
        <v>1245</v>
      </c>
      <c r="K166" s="3" t="s">
        <v>1169</v>
      </c>
      <c r="L166" s="4">
        <v>2.666470588235294</v>
      </c>
      <c r="M166" s="3" t="s">
        <v>1177</v>
      </c>
    </row>
    <row r="167" spans="1:13" ht="12.75" outlineLevel="2">
      <c r="A167" s="3" t="s">
        <v>1607</v>
      </c>
      <c r="B167" t="s">
        <v>2005</v>
      </c>
      <c r="C167" s="26" t="s">
        <v>1222</v>
      </c>
      <c r="D167" t="s">
        <v>1224</v>
      </c>
      <c r="E167" s="25">
        <v>5066</v>
      </c>
      <c r="F167" t="s">
        <v>2007</v>
      </c>
      <c r="G167" t="s">
        <v>2006</v>
      </c>
      <c r="H167" s="3" t="s">
        <v>1227</v>
      </c>
      <c r="I167" s="1">
        <v>2544218.52</v>
      </c>
      <c r="J167" s="3" t="s">
        <v>1201</v>
      </c>
      <c r="K167" s="3" t="s">
        <v>1169</v>
      </c>
      <c r="L167" s="4">
        <v>2.3329411764705883</v>
      </c>
      <c r="M167" s="3" t="s">
        <v>1177</v>
      </c>
    </row>
    <row r="168" spans="1:13" ht="12.75" outlineLevel="2">
      <c r="A168" s="3" t="s">
        <v>1608</v>
      </c>
      <c r="B168" t="s">
        <v>2068</v>
      </c>
      <c r="C168" s="26" t="s">
        <v>1222</v>
      </c>
      <c r="D168" t="s">
        <v>1224</v>
      </c>
      <c r="E168" s="25">
        <v>11339</v>
      </c>
      <c r="F168" t="s">
        <v>2070</v>
      </c>
      <c r="G168" t="s">
        <v>2069</v>
      </c>
      <c r="H168" s="3" t="s">
        <v>1227</v>
      </c>
      <c r="I168" s="1">
        <v>2907953.16</v>
      </c>
      <c r="J168" s="3" t="s">
        <v>1828</v>
      </c>
      <c r="K168" s="3" t="s">
        <v>1169</v>
      </c>
      <c r="L168" s="4">
        <v>2.666470588235294</v>
      </c>
      <c r="M168" s="3" t="s">
        <v>1177</v>
      </c>
    </row>
    <row r="169" spans="1:13" ht="12.75" outlineLevel="2">
      <c r="A169" s="3" t="s">
        <v>1609</v>
      </c>
      <c r="B169" t="s">
        <v>2114</v>
      </c>
      <c r="C169" s="26" t="s">
        <v>541</v>
      </c>
      <c r="D169" t="s">
        <v>1777</v>
      </c>
      <c r="E169" s="25">
        <v>15900</v>
      </c>
      <c r="F169" t="s">
        <v>2116</v>
      </c>
      <c r="G169" t="s">
        <v>2115</v>
      </c>
      <c r="H169" s="3" t="s">
        <v>1227</v>
      </c>
      <c r="I169" s="1">
        <v>4001081.84</v>
      </c>
      <c r="J169" s="3" t="s">
        <v>2040</v>
      </c>
      <c r="K169" s="3" t="s">
        <v>1169</v>
      </c>
      <c r="L169" s="4">
        <v>3.668823529411765</v>
      </c>
      <c r="M169" s="3" t="s">
        <v>1177</v>
      </c>
    </row>
    <row r="170" spans="1:13" ht="12.75" outlineLevel="2">
      <c r="A170" s="3" t="s">
        <v>1610</v>
      </c>
      <c r="B170" t="s">
        <v>2166</v>
      </c>
      <c r="C170" s="26" t="s">
        <v>541</v>
      </c>
      <c r="D170" t="s">
        <v>1777</v>
      </c>
      <c r="E170" s="25">
        <v>6264</v>
      </c>
      <c r="F170" t="s">
        <v>2168</v>
      </c>
      <c r="G170" t="s">
        <v>2167</v>
      </c>
      <c r="H170" s="3" t="s">
        <v>1227</v>
      </c>
      <c r="I170" s="1">
        <v>1091204.12</v>
      </c>
      <c r="J170" s="3" t="s">
        <v>2040</v>
      </c>
      <c r="K170" s="3" t="s">
        <v>1169</v>
      </c>
      <c r="L170" s="4">
        <v>1.0005882352941176</v>
      </c>
      <c r="M170" s="3" t="s">
        <v>1177</v>
      </c>
    </row>
    <row r="171" spans="1:13" ht="12.75" outlineLevel="2">
      <c r="A171" s="3" t="s">
        <v>1611</v>
      </c>
      <c r="B171" t="s">
        <v>255</v>
      </c>
      <c r="C171" s="26" t="s">
        <v>1358</v>
      </c>
      <c r="D171" t="s">
        <v>1360</v>
      </c>
      <c r="E171" s="25">
        <v>5794</v>
      </c>
      <c r="F171" t="s">
        <v>257</v>
      </c>
      <c r="G171" t="s">
        <v>256</v>
      </c>
      <c r="H171" s="3" t="s">
        <v>1227</v>
      </c>
      <c r="I171" s="1">
        <v>1090562.6</v>
      </c>
      <c r="J171" s="3" t="s">
        <v>1165</v>
      </c>
      <c r="K171" s="3" t="s">
        <v>1169</v>
      </c>
      <c r="L171" s="4">
        <v>1</v>
      </c>
      <c r="M171" s="3" t="s">
        <v>1177</v>
      </c>
    </row>
    <row r="172" spans="1:13" ht="12.75" outlineLevel="2">
      <c r="A172" s="3" t="s">
        <v>1612</v>
      </c>
      <c r="B172" t="s">
        <v>421</v>
      </c>
      <c r="C172" s="26" t="s">
        <v>1358</v>
      </c>
      <c r="D172" t="s">
        <v>1360</v>
      </c>
      <c r="E172" s="25">
        <v>5794</v>
      </c>
      <c r="F172" t="s">
        <v>257</v>
      </c>
      <c r="G172" t="s">
        <v>256</v>
      </c>
      <c r="H172" s="3" t="s">
        <v>1227</v>
      </c>
      <c r="I172" s="1">
        <v>34458116.69</v>
      </c>
      <c r="J172" s="3" t="s">
        <v>1165</v>
      </c>
      <c r="K172" s="3" t="s">
        <v>418</v>
      </c>
      <c r="L172" s="4">
        <v>2.7494117647058824</v>
      </c>
      <c r="M172" s="3" t="s">
        <v>1177</v>
      </c>
    </row>
    <row r="173" spans="1:13" ht="12.75" outlineLevel="2">
      <c r="A173" s="3" t="s">
        <v>1613</v>
      </c>
      <c r="B173" t="s">
        <v>422</v>
      </c>
      <c r="C173" s="26" t="s">
        <v>541</v>
      </c>
      <c r="D173" t="s">
        <v>1777</v>
      </c>
      <c r="E173" s="25">
        <v>5794</v>
      </c>
      <c r="F173" t="s">
        <v>257</v>
      </c>
      <c r="G173" t="s">
        <v>256</v>
      </c>
      <c r="H173" s="3" t="s">
        <v>1227</v>
      </c>
      <c r="I173" s="1">
        <v>3372514.2</v>
      </c>
      <c r="J173" s="3" t="s">
        <v>1252</v>
      </c>
      <c r="K173" s="3" t="s">
        <v>423</v>
      </c>
      <c r="L173" s="4">
        <v>0.25058823529411767</v>
      </c>
      <c r="M173" s="3" t="s">
        <v>1177</v>
      </c>
    </row>
    <row r="174" spans="1:13" ht="12.75" outlineLevel="2">
      <c r="A174" s="3" t="s">
        <v>1614</v>
      </c>
      <c r="B174" t="s">
        <v>425</v>
      </c>
      <c r="C174" s="26" t="s">
        <v>1222</v>
      </c>
      <c r="D174" t="s">
        <v>1224</v>
      </c>
      <c r="E174" s="25">
        <v>7629</v>
      </c>
      <c r="F174" t="s">
        <v>427</v>
      </c>
      <c r="G174" t="s">
        <v>426</v>
      </c>
      <c r="H174" s="3" t="s">
        <v>1227</v>
      </c>
      <c r="I174" s="1">
        <v>23687190.65</v>
      </c>
      <c r="J174" s="3" t="s">
        <v>1245</v>
      </c>
      <c r="K174" s="3" t="s">
        <v>418</v>
      </c>
      <c r="L174" s="4">
        <v>1.89</v>
      </c>
      <c r="M174" s="3" t="s">
        <v>1177</v>
      </c>
    </row>
    <row r="175" spans="1:13" ht="12.75" outlineLevel="2">
      <c r="A175" s="3" t="s">
        <v>1615</v>
      </c>
      <c r="B175" t="s">
        <v>428</v>
      </c>
      <c r="C175" s="26" t="s">
        <v>541</v>
      </c>
      <c r="D175" t="s">
        <v>1777</v>
      </c>
      <c r="E175" s="25">
        <v>7629</v>
      </c>
      <c r="F175" t="s">
        <v>427</v>
      </c>
      <c r="G175" t="s">
        <v>426</v>
      </c>
      <c r="H175" s="3" t="s">
        <v>1227</v>
      </c>
      <c r="I175" s="1">
        <v>1378619.55</v>
      </c>
      <c r="J175" s="3" t="s">
        <v>1165</v>
      </c>
      <c r="K175" s="3" t="s">
        <v>418</v>
      </c>
      <c r="L175" s="4">
        <v>0.11</v>
      </c>
      <c r="M175" s="3" t="s">
        <v>1177</v>
      </c>
    </row>
    <row r="176" spans="1:13" ht="12.75" outlineLevel="2">
      <c r="A176" s="3" t="s">
        <v>1616</v>
      </c>
      <c r="B176" t="s">
        <v>436</v>
      </c>
      <c r="C176" s="26" t="s">
        <v>1222</v>
      </c>
      <c r="D176" t="s">
        <v>1224</v>
      </c>
      <c r="E176" s="25">
        <v>10667</v>
      </c>
      <c r="F176" t="s">
        <v>437</v>
      </c>
      <c r="G176" t="s">
        <v>2069</v>
      </c>
      <c r="H176" s="3" t="s">
        <v>1227</v>
      </c>
      <c r="I176" s="1">
        <v>36345424.77</v>
      </c>
      <c r="J176" s="3" t="s">
        <v>1252</v>
      </c>
      <c r="K176" s="3" t="s">
        <v>418</v>
      </c>
      <c r="L176" s="4">
        <v>2.9</v>
      </c>
      <c r="M176" s="3" t="s">
        <v>1177</v>
      </c>
    </row>
    <row r="177" spans="1:13" ht="12.75" outlineLevel="2">
      <c r="A177" s="3" t="s">
        <v>1617</v>
      </c>
      <c r="B177" t="s">
        <v>439</v>
      </c>
      <c r="C177" s="26" t="s">
        <v>438</v>
      </c>
      <c r="D177" s="9" t="s">
        <v>1805</v>
      </c>
      <c r="E177" s="25">
        <v>10667</v>
      </c>
      <c r="F177" t="s">
        <v>437</v>
      </c>
      <c r="G177" t="s">
        <v>2069</v>
      </c>
      <c r="H177" s="3" t="s">
        <v>1227</v>
      </c>
      <c r="I177" s="1">
        <v>1253290.51</v>
      </c>
      <c r="J177" s="3" t="s">
        <v>1165</v>
      </c>
      <c r="K177" s="3" t="s">
        <v>418</v>
      </c>
      <c r="L177" s="4">
        <v>0.1</v>
      </c>
      <c r="M177" s="3" t="s">
        <v>1177</v>
      </c>
    </row>
    <row r="178" spans="1:13" ht="12.75" outlineLevel="2">
      <c r="A178" s="3" t="s">
        <v>1618</v>
      </c>
      <c r="B178" t="s">
        <v>444</v>
      </c>
      <c r="C178" s="26" t="s">
        <v>1222</v>
      </c>
      <c r="D178" t="s">
        <v>1224</v>
      </c>
      <c r="E178" s="25">
        <v>1404</v>
      </c>
      <c r="F178" t="s">
        <v>1226</v>
      </c>
      <c r="G178" t="s">
        <v>445</v>
      </c>
      <c r="H178" s="3" t="s">
        <v>1227</v>
      </c>
      <c r="I178" s="1">
        <v>62664525.39</v>
      </c>
      <c r="J178" s="3" t="s">
        <v>1165</v>
      </c>
      <c r="K178" s="3" t="s">
        <v>418</v>
      </c>
      <c r="L178" s="4">
        <v>5</v>
      </c>
      <c r="M178" s="3" t="s">
        <v>1177</v>
      </c>
    </row>
    <row r="179" spans="1:13" ht="12.75" outlineLevel="2">
      <c r="A179" s="3" t="s">
        <v>1619</v>
      </c>
      <c r="B179" t="s">
        <v>1731</v>
      </c>
      <c r="C179" s="26" t="s">
        <v>541</v>
      </c>
      <c r="D179" t="s">
        <v>1777</v>
      </c>
      <c r="E179" s="25">
        <v>6264</v>
      </c>
      <c r="F179" t="s">
        <v>2168</v>
      </c>
      <c r="G179" t="s">
        <v>1732</v>
      </c>
      <c r="H179" s="3" t="s">
        <v>1227</v>
      </c>
      <c r="I179" s="1">
        <v>25065810.19</v>
      </c>
      <c r="J179" s="3" t="s">
        <v>2040</v>
      </c>
      <c r="K179" s="3" t="s">
        <v>418</v>
      </c>
      <c r="L179" s="4">
        <v>2</v>
      </c>
      <c r="M179" s="3" t="s">
        <v>1177</v>
      </c>
    </row>
    <row r="180" spans="8:13" ht="12.75" outlineLevel="1">
      <c r="H180" s="6" t="s">
        <v>1643</v>
      </c>
      <c r="I180" s="1">
        <f>SUBTOTAL(9,I164:I179)</f>
        <v>209674934.37</v>
      </c>
      <c r="J180" s="3"/>
      <c r="K180" s="3"/>
      <c r="L180" s="4"/>
      <c r="M180" s="3"/>
    </row>
    <row r="181" spans="1:13" ht="12.75" outlineLevel="2">
      <c r="A181" s="3" t="s">
        <v>1620</v>
      </c>
      <c r="B181" t="s">
        <v>1926</v>
      </c>
      <c r="C181" s="26" t="s">
        <v>1178</v>
      </c>
      <c r="D181" t="s">
        <v>1180</v>
      </c>
      <c r="E181" s="25">
        <v>6734</v>
      </c>
      <c r="F181" t="s">
        <v>1928</v>
      </c>
      <c r="G181" t="s">
        <v>1927</v>
      </c>
      <c r="H181" s="3" t="s">
        <v>1853</v>
      </c>
      <c r="I181" s="1">
        <v>2802029.65</v>
      </c>
      <c r="J181" s="3" t="s">
        <v>1165</v>
      </c>
      <c r="K181" s="3" t="s">
        <v>1169</v>
      </c>
      <c r="L181" s="4">
        <v>2.333529411764706</v>
      </c>
      <c r="M181" s="3" t="s">
        <v>1183</v>
      </c>
    </row>
    <row r="182" spans="1:13" ht="12.75" outlineLevel="2">
      <c r="A182" s="3" t="s">
        <v>1621</v>
      </c>
      <c r="B182" t="s">
        <v>2326</v>
      </c>
      <c r="C182" s="26" t="s">
        <v>1162</v>
      </c>
      <c r="D182" t="s">
        <v>1164</v>
      </c>
      <c r="E182" s="25">
        <v>1941</v>
      </c>
      <c r="F182" t="s">
        <v>2328</v>
      </c>
      <c r="G182" t="s">
        <v>2327</v>
      </c>
      <c r="H182" s="3" t="s">
        <v>1853</v>
      </c>
      <c r="I182" s="1">
        <v>1091204.12</v>
      </c>
      <c r="J182" s="3" t="s">
        <v>1270</v>
      </c>
      <c r="K182" s="3" t="s">
        <v>1169</v>
      </c>
      <c r="L182" s="4">
        <v>1.0005882352941176</v>
      </c>
      <c r="M182" s="3" t="s">
        <v>1177</v>
      </c>
    </row>
    <row r="183" spans="1:13" ht="12.75" outlineLevel="2">
      <c r="A183" s="3" t="s">
        <v>1622</v>
      </c>
      <c r="B183" t="s">
        <v>27</v>
      </c>
      <c r="C183" s="26" t="s">
        <v>1162</v>
      </c>
      <c r="D183" t="s">
        <v>1164</v>
      </c>
      <c r="E183" s="25">
        <v>1467</v>
      </c>
      <c r="F183" t="s">
        <v>29</v>
      </c>
      <c r="G183" t="s">
        <v>28</v>
      </c>
      <c r="H183" s="3" t="s">
        <v>1853</v>
      </c>
      <c r="I183" s="1">
        <v>971330.85</v>
      </c>
      <c r="J183" s="3" t="s">
        <v>1270</v>
      </c>
      <c r="K183" s="3" t="s">
        <v>1169</v>
      </c>
      <c r="L183" s="4">
        <v>1.0005882352941176</v>
      </c>
      <c r="M183" s="3" t="s">
        <v>1170</v>
      </c>
    </row>
    <row r="184" spans="1:13" ht="12.75" outlineLevel="2">
      <c r="A184" s="3" t="s">
        <v>1623</v>
      </c>
      <c r="B184" t="s">
        <v>417</v>
      </c>
      <c r="C184" s="26" t="s">
        <v>1178</v>
      </c>
      <c r="D184" t="s">
        <v>1180</v>
      </c>
      <c r="E184" s="25">
        <v>6734</v>
      </c>
      <c r="F184" t="s">
        <v>1928</v>
      </c>
      <c r="G184" t="s">
        <v>1927</v>
      </c>
      <c r="H184" s="3" t="s">
        <v>1853</v>
      </c>
      <c r="I184" s="1">
        <v>41588160.59</v>
      </c>
      <c r="J184" s="3" t="s">
        <v>1165</v>
      </c>
      <c r="K184" s="3" t="s">
        <v>418</v>
      </c>
      <c r="L184" s="4">
        <v>3</v>
      </c>
      <c r="M184" s="3" t="s">
        <v>1183</v>
      </c>
    </row>
    <row r="185" spans="1:13" ht="12.75" outlineLevel="2">
      <c r="A185" s="3" t="s">
        <v>1624</v>
      </c>
      <c r="B185" t="s">
        <v>1762</v>
      </c>
      <c r="C185" s="26" t="s">
        <v>1162</v>
      </c>
      <c r="D185" t="s">
        <v>1164</v>
      </c>
      <c r="E185" s="25">
        <v>1935</v>
      </c>
      <c r="F185" t="s">
        <v>1764</v>
      </c>
      <c r="G185" t="s">
        <v>1763</v>
      </c>
      <c r="H185" s="3" t="s">
        <v>1853</v>
      </c>
      <c r="I185" s="1">
        <v>25065810.19</v>
      </c>
      <c r="J185" s="3" t="s">
        <v>1270</v>
      </c>
      <c r="K185" s="3" t="s">
        <v>418</v>
      </c>
      <c r="L185" s="4">
        <v>2</v>
      </c>
      <c r="M185" s="3" t="s">
        <v>1177</v>
      </c>
    </row>
    <row r="186" spans="8:13" ht="12.75" outlineLevel="1">
      <c r="H186" s="6" t="s">
        <v>1644</v>
      </c>
      <c r="I186" s="1">
        <f>SUBTOTAL(9,I181:I185)</f>
        <v>71518535.4</v>
      </c>
      <c r="J186" s="3"/>
      <c r="K186" s="3"/>
      <c r="L186" s="4"/>
      <c r="M186" s="3"/>
    </row>
    <row r="187" spans="1:13" ht="12.75" outlineLevel="2">
      <c r="A187" s="3" t="s">
        <v>1625</v>
      </c>
      <c r="B187" t="s">
        <v>261</v>
      </c>
      <c r="C187" s="26" t="s">
        <v>1191</v>
      </c>
      <c r="D187" t="s">
        <v>1193</v>
      </c>
      <c r="E187" s="25">
        <v>1102</v>
      </c>
      <c r="F187" t="s">
        <v>263</v>
      </c>
      <c r="G187" t="s">
        <v>262</v>
      </c>
      <c r="H187" s="3" t="s">
        <v>1190</v>
      </c>
      <c r="I187" s="1">
        <v>1200768.9</v>
      </c>
      <c r="J187" s="3" t="s">
        <v>1238</v>
      </c>
      <c r="K187" s="3" t="s">
        <v>1169</v>
      </c>
      <c r="L187" s="4">
        <v>1</v>
      </c>
      <c r="M187" s="3" t="s">
        <v>1183</v>
      </c>
    </row>
    <row r="188" spans="1:13" ht="12.75" outlineLevel="2">
      <c r="A188" s="3" t="s">
        <v>1626</v>
      </c>
      <c r="B188" t="s">
        <v>331</v>
      </c>
      <c r="C188" s="26" t="s">
        <v>1191</v>
      </c>
      <c r="D188" t="s">
        <v>1193</v>
      </c>
      <c r="E188" s="25">
        <v>8314</v>
      </c>
      <c r="F188" t="s">
        <v>333</v>
      </c>
      <c r="G188" t="s">
        <v>332</v>
      </c>
      <c r="H188" s="3" t="s">
        <v>1190</v>
      </c>
      <c r="I188" s="1">
        <v>4362250.5</v>
      </c>
      <c r="J188" s="3" t="s">
        <v>1832</v>
      </c>
      <c r="K188" s="3" t="s">
        <v>1169</v>
      </c>
      <c r="L188" s="4">
        <v>4</v>
      </c>
      <c r="M188" s="3" t="s">
        <v>1177</v>
      </c>
    </row>
    <row r="189" spans="1:13" ht="12.75" outlineLevel="2">
      <c r="A189" s="3" t="s">
        <v>1627</v>
      </c>
      <c r="B189" t="s">
        <v>334</v>
      </c>
      <c r="C189" s="26" t="s">
        <v>1191</v>
      </c>
      <c r="D189" t="s">
        <v>1193</v>
      </c>
      <c r="E189" s="25">
        <v>5027</v>
      </c>
      <c r="F189" t="s">
        <v>336</v>
      </c>
      <c r="G189" t="s">
        <v>335</v>
      </c>
      <c r="H189" s="3" t="s">
        <v>1190</v>
      </c>
      <c r="I189" s="1">
        <v>5452813.2</v>
      </c>
      <c r="J189" s="3" t="s">
        <v>1832</v>
      </c>
      <c r="K189" s="3" t="s">
        <v>1169</v>
      </c>
      <c r="L189" s="4">
        <v>5</v>
      </c>
      <c r="M189" s="3" t="s">
        <v>1177</v>
      </c>
    </row>
    <row r="190" spans="1:13" ht="12.75" outlineLevel="2">
      <c r="A190" s="3" t="s">
        <v>1628</v>
      </c>
      <c r="B190" t="s">
        <v>341</v>
      </c>
      <c r="C190" s="26" t="s">
        <v>1191</v>
      </c>
      <c r="D190" t="s">
        <v>1193</v>
      </c>
      <c r="E190" s="25">
        <v>4328</v>
      </c>
      <c r="F190" t="s">
        <v>343</v>
      </c>
      <c r="G190" t="s">
        <v>342</v>
      </c>
      <c r="H190" s="3" t="s">
        <v>1190</v>
      </c>
      <c r="I190" s="1">
        <v>4362250.5</v>
      </c>
      <c r="J190" s="3" t="s">
        <v>1832</v>
      </c>
      <c r="K190" s="3" t="s">
        <v>1169</v>
      </c>
      <c r="L190" s="4">
        <v>4</v>
      </c>
      <c r="M190" s="3" t="s">
        <v>1177</v>
      </c>
    </row>
    <row r="191" spans="1:13" ht="12.75" outlineLevel="2">
      <c r="A191" s="3" t="s">
        <v>1629</v>
      </c>
      <c r="B191" t="s">
        <v>512</v>
      </c>
      <c r="C191" s="26" t="s">
        <v>1184</v>
      </c>
      <c r="D191" t="s">
        <v>1186</v>
      </c>
      <c r="E191" s="25">
        <v>5027</v>
      </c>
      <c r="F191" t="s">
        <v>336</v>
      </c>
      <c r="G191" t="s">
        <v>513</v>
      </c>
      <c r="H191" s="3" t="s">
        <v>1190</v>
      </c>
      <c r="I191" s="1">
        <v>4158816.07</v>
      </c>
      <c r="J191" s="3" t="s">
        <v>1165</v>
      </c>
      <c r="K191" s="3" t="s">
        <v>418</v>
      </c>
      <c r="L191" s="4">
        <v>0.3</v>
      </c>
      <c r="M191" s="3" t="s">
        <v>1183</v>
      </c>
    </row>
    <row r="192" spans="1:13" ht="12.75" outlineLevel="2">
      <c r="A192" s="3" t="s">
        <v>1630</v>
      </c>
      <c r="B192" t="s">
        <v>514</v>
      </c>
      <c r="C192" s="26" t="s">
        <v>1191</v>
      </c>
      <c r="D192" t="s">
        <v>1193</v>
      </c>
      <c r="E192" s="25">
        <v>5027</v>
      </c>
      <c r="F192" t="s">
        <v>336</v>
      </c>
      <c r="G192" t="s">
        <v>513</v>
      </c>
      <c r="H192" s="3" t="s">
        <v>1190</v>
      </c>
      <c r="I192" s="1">
        <v>145558561.94</v>
      </c>
      <c r="J192" s="3" t="s">
        <v>1832</v>
      </c>
      <c r="K192" s="3" t="s">
        <v>418</v>
      </c>
      <c r="L192" s="4">
        <v>10.5</v>
      </c>
      <c r="M192" s="3" t="s">
        <v>1183</v>
      </c>
    </row>
    <row r="193" spans="1:13" ht="12.75" outlineLevel="2">
      <c r="A193" s="3" t="s">
        <v>1631</v>
      </c>
      <c r="B193" t="s">
        <v>515</v>
      </c>
      <c r="C193" s="26" t="s">
        <v>2342</v>
      </c>
      <c r="D193" t="s">
        <v>0</v>
      </c>
      <c r="E193" s="25">
        <v>5027</v>
      </c>
      <c r="F193" t="s">
        <v>336</v>
      </c>
      <c r="G193" t="s">
        <v>513</v>
      </c>
      <c r="H193" s="3" t="s">
        <v>1190</v>
      </c>
      <c r="I193" s="1">
        <v>2772544.05</v>
      </c>
      <c r="J193" s="3" t="s">
        <v>265</v>
      </c>
      <c r="K193" s="3" t="s">
        <v>418</v>
      </c>
      <c r="L193" s="4">
        <v>0.2</v>
      </c>
      <c r="M193" s="3" t="s">
        <v>1183</v>
      </c>
    </row>
    <row r="194" spans="1:13" ht="12.75" outlineLevel="2">
      <c r="A194" s="3" t="s">
        <v>1632</v>
      </c>
      <c r="B194" t="s">
        <v>1759</v>
      </c>
      <c r="C194" s="26" t="s">
        <v>1184</v>
      </c>
      <c r="D194" t="s">
        <v>1186</v>
      </c>
      <c r="E194" s="25">
        <v>7802</v>
      </c>
      <c r="F194" t="s">
        <v>2258</v>
      </c>
      <c r="G194" t="s">
        <v>579</v>
      </c>
      <c r="H194" s="3" t="s">
        <v>1190</v>
      </c>
      <c r="I194" s="1">
        <v>27725440.37</v>
      </c>
      <c r="J194" s="3" t="s">
        <v>2040</v>
      </c>
      <c r="K194" s="3" t="s">
        <v>418</v>
      </c>
      <c r="L194" s="4">
        <v>2</v>
      </c>
      <c r="M194" s="3" t="s">
        <v>1183</v>
      </c>
    </row>
    <row r="195" spans="8:13" ht="12.75" outlineLevel="1">
      <c r="H195" s="6" t="s">
        <v>1645</v>
      </c>
      <c r="I195" s="1">
        <f>SUBTOTAL(9,I187:I194)</f>
        <v>195593445.53000003</v>
      </c>
      <c r="J195" s="3"/>
      <c r="K195" s="3"/>
      <c r="L195" s="4"/>
      <c r="M195" s="3"/>
    </row>
    <row r="196" spans="1:13" ht="12.75" outlineLevel="2">
      <c r="A196" s="3" t="s">
        <v>1633</v>
      </c>
      <c r="B196" t="s">
        <v>1378</v>
      </c>
      <c r="C196" s="26" t="s">
        <v>1377</v>
      </c>
      <c r="D196" t="s">
        <v>1379</v>
      </c>
      <c r="E196" s="25">
        <v>6086</v>
      </c>
      <c r="F196" t="s">
        <v>1381</v>
      </c>
      <c r="G196" t="s">
        <v>1380</v>
      </c>
      <c r="H196" s="3" t="s">
        <v>1382</v>
      </c>
      <c r="I196" s="1">
        <v>3758592.08</v>
      </c>
      <c r="J196" s="3" t="s">
        <v>1165</v>
      </c>
      <c r="K196" s="3" t="s">
        <v>1169</v>
      </c>
      <c r="L196" s="4">
        <v>3.446470588235294</v>
      </c>
      <c r="M196" s="3" t="s">
        <v>1177</v>
      </c>
    </row>
    <row r="197" spans="1:13" ht="12.75" outlineLevel="2">
      <c r="A197" s="3" t="s">
        <v>1634</v>
      </c>
      <c r="B197" t="s">
        <v>1895</v>
      </c>
      <c r="C197" s="26" t="s">
        <v>1377</v>
      </c>
      <c r="D197" t="s">
        <v>1379</v>
      </c>
      <c r="E197" s="25">
        <v>1463</v>
      </c>
      <c r="F197" t="s">
        <v>1897</v>
      </c>
      <c r="G197" t="s">
        <v>1896</v>
      </c>
      <c r="H197" s="3" t="s">
        <v>1382</v>
      </c>
      <c r="I197" s="1">
        <v>2425539.62</v>
      </c>
      <c r="J197" s="3" t="s">
        <v>1270</v>
      </c>
      <c r="K197" s="3" t="s">
        <v>1169</v>
      </c>
      <c r="L197" s="4">
        <v>2.2241176470588235</v>
      </c>
      <c r="M197" s="3" t="s">
        <v>1177</v>
      </c>
    </row>
    <row r="198" spans="1:13" ht="12.75" outlineLevel="2">
      <c r="A198" s="3" t="s">
        <v>1635</v>
      </c>
      <c r="B198" t="s">
        <v>120</v>
      </c>
      <c r="C198" s="26" t="s">
        <v>1178</v>
      </c>
      <c r="D198" t="s">
        <v>1180</v>
      </c>
      <c r="E198" s="25">
        <v>1914</v>
      </c>
      <c r="F198" t="s">
        <v>122</v>
      </c>
      <c r="G198" t="s">
        <v>121</v>
      </c>
      <c r="H198" s="3" t="s">
        <v>1382</v>
      </c>
      <c r="I198" s="1">
        <v>1200768.9</v>
      </c>
      <c r="J198" s="3" t="s">
        <v>1300</v>
      </c>
      <c r="K198" s="3" t="s">
        <v>1169</v>
      </c>
      <c r="L198" s="4">
        <v>1</v>
      </c>
      <c r="M198" s="3" t="s">
        <v>1183</v>
      </c>
    </row>
    <row r="199" spans="1:13" ht="12.75" outlineLevel="2">
      <c r="A199" s="3" t="s">
        <v>1636</v>
      </c>
      <c r="B199" t="s">
        <v>1727</v>
      </c>
      <c r="C199" s="26" t="s">
        <v>1377</v>
      </c>
      <c r="D199" t="s">
        <v>1379</v>
      </c>
      <c r="E199" s="25">
        <v>6086</v>
      </c>
      <c r="F199" t="s">
        <v>1381</v>
      </c>
      <c r="G199" t="s">
        <v>1728</v>
      </c>
      <c r="H199" s="3" t="s">
        <v>1382</v>
      </c>
      <c r="I199" s="1">
        <v>47625039.36</v>
      </c>
      <c r="J199" s="3" t="s">
        <v>1165</v>
      </c>
      <c r="K199" s="3" t="s">
        <v>418</v>
      </c>
      <c r="L199" s="4">
        <v>3.8</v>
      </c>
      <c r="M199" s="3" t="s">
        <v>1177</v>
      </c>
    </row>
    <row r="200" spans="1:13" ht="12.75" outlineLevel="2">
      <c r="A200" s="3" t="s">
        <v>1637</v>
      </c>
      <c r="B200" t="s">
        <v>526</v>
      </c>
      <c r="C200" s="26" t="s">
        <v>1377</v>
      </c>
      <c r="D200" t="s">
        <v>1379</v>
      </c>
      <c r="E200" s="25">
        <v>1463</v>
      </c>
      <c r="F200" t="s">
        <v>1897</v>
      </c>
      <c r="G200" t="s">
        <v>527</v>
      </c>
      <c r="H200" s="3" t="s">
        <v>1382</v>
      </c>
      <c r="I200" s="1">
        <v>50131620.29</v>
      </c>
      <c r="J200" s="3" t="s">
        <v>1270</v>
      </c>
      <c r="K200" s="3" t="s">
        <v>418</v>
      </c>
      <c r="L200" s="4">
        <v>4</v>
      </c>
      <c r="M200" s="3" t="s">
        <v>1177</v>
      </c>
    </row>
    <row r="201" spans="8:13" ht="12.75" outlineLevel="1">
      <c r="H201" s="6" t="s">
        <v>1646</v>
      </c>
      <c r="I201" s="1">
        <f>SUBTOTAL(9,I196:I200)</f>
        <v>105141560.25</v>
      </c>
      <c r="J201" s="3"/>
      <c r="K201" s="3"/>
      <c r="L201" s="4"/>
      <c r="M201" s="3"/>
    </row>
    <row r="202" spans="8:13" ht="12.75">
      <c r="H202" s="6" t="s">
        <v>1647</v>
      </c>
      <c r="I202" s="27">
        <f>SUBTOTAL(9,I2:I200)</f>
        <v>3502739446.5699987</v>
      </c>
      <c r="J202" s="3"/>
      <c r="K202" s="3"/>
      <c r="L202" s="4"/>
      <c r="M202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raziskovalnih programov 2004, naravoslovne vede 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23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140625" style="3" customWidth="1"/>
    <col min="2" max="2" width="17.8515625" style="0" customWidth="1"/>
    <col min="3" max="3" width="11.140625" style="26" customWidth="1"/>
    <col min="4" max="4" width="30.8515625" style="0" customWidth="1"/>
    <col min="5" max="5" width="13.8515625" style="25" customWidth="1"/>
    <col min="6" max="6" width="18.8515625" style="0" customWidth="1"/>
    <col min="7" max="7" width="31.28125" style="0" customWidth="1"/>
    <col min="8" max="8" width="16.8515625" style="0" customWidth="1"/>
    <col min="9" max="9" width="16.7109375" style="0" customWidth="1"/>
    <col min="11" max="11" width="16.140625" style="0" customWidth="1"/>
    <col min="12" max="12" width="12.57421875" style="0" customWidth="1"/>
    <col min="13" max="13" width="9.140625" style="0" customWidth="1"/>
    <col min="19" max="19" width="13.8515625" style="0" customWidth="1"/>
  </cols>
  <sheetData>
    <row r="1" spans="1:14" s="19" customFormat="1" ht="26.25" customHeight="1">
      <c r="A1" s="18" t="s">
        <v>1442</v>
      </c>
      <c r="B1" s="19" t="s">
        <v>1740</v>
      </c>
      <c r="C1" s="24" t="s">
        <v>1443</v>
      </c>
      <c r="D1" s="19" t="s">
        <v>1784</v>
      </c>
      <c r="E1" s="28" t="s">
        <v>1785</v>
      </c>
      <c r="F1" s="19" t="s">
        <v>1786</v>
      </c>
      <c r="G1" s="19" t="s">
        <v>1787</v>
      </c>
      <c r="H1" s="21" t="s">
        <v>1445</v>
      </c>
      <c r="I1" s="19" t="s">
        <v>1161</v>
      </c>
      <c r="J1" s="21" t="s">
        <v>1444</v>
      </c>
      <c r="K1" s="18" t="s">
        <v>2014</v>
      </c>
      <c r="L1" s="18" t="s">
        <v>1446</v>
      </c>
      <c r="M1" s="22" t="s">
        <v>925</v>
      </c>
      <c r="N1" s="21" t="s">
        <v>1160</v>
      </c>
    </row>
    <row r="2" spans="1:14" ht="12.75" outlineLevel="2">
      <c r="A2" s="3" t="s">
        <v>1447</v>
      </c>
      <c r="B2" t="s">
        <v>1391</v>
      </c>
      <c r="C2" s="26" t="s">
        <v>1390</v>
      </c>
      <c r="D2" t="s">
        <v>1392</v>
      </c>
      <c r="E2" s="25">
        <v>9378</v>
      </c>
      <c r="F2" t="s">
        <v>1394</v>
      </c>
      <c r="G2" t="s">
        <v>1393</v>
      </c>
      <c r="H2" s="3" t="s">
        <v>1395</v>
      </c>
      <c r="I2" s="1">
        <v>2546142.98</v>
      </c>
      <c r="J2" s="3" t="s">
        <v>1165</v>
      </c>
      <c r="K2" s="3" t="s">
        <v>1169</v>
      </c>
      <c r="L2" s="4">
        <v>2.334705882352941</v>
      </c>
      <c r="M2" s="3">
        <v>0</v>
      </c>
      <c r="N2" s="3" t="s">
        <v>1177</v>
      </c>
    </row>
    <row r="3" spans="1:14" ht="12.75" outlineLevel="2">
      <c r="A3" s="3" t="s">
        <v>1448</v>
      </c>
      <c r="B3" t="s">
        <v>1422</v>
      </c>
      <c r="C3" s="26" t="s">
        <v>1421</v>
      </c>
      <c r="D3" t="s">
        <v>1423</v>
      </c>
      <c r="E3" s="25">
        <v>8281</v>
      </c>
      <c r="F3" t="s">
        <v>1425</v>
      </c>
      <c r="G3" t="s">
        <v>1424</v>
      </c>
      <c r="H3" s="3" t="s">
        <v>1395</v>
      </c>
      <c r="I3" s="1">
        <v>2181125.3</v>
      </c>
      <c r="J3" s="3" t="s">
        <v>1245</v>
      </c>
      <c r="K3" s="3" t="s">
        <v>1169</v>
      </c>
      <c r="L3" s="4">
        <v>2</v>
      </c>
      <c r="M3" s="3">
        <v>0</v>
      </c>
      <c r="N3" s="3" t="s">
        <v>1177</v>
      </c>
    </row>
    <row r="4" spans="1:14" ht="12.75" outlineLevel="2">
      <c r="A4" s="3" t="s">
        <v>1648</v>
      </c>
      <c r="B4" t="s">
        <v>1906</v>
      </c>
      <c r="C4" s="26" t="s">
        <v>1421</v>
      </c>
      <c r="D4" t="s">
        <v>1423</v>
      </c>
      <c r="E4" s="25">
        <v>654</v>
      </c>
      <c r="F4" t="s">
        <v>1907</v>
      </c>
      <c r="G4" t="s">
        <v>1393</v>
      </c>
      <c r="H4" s="3" t="s">
        <v>1395</v>
      </c>
      <c r="I4" s="1">
        <v>3272329.42</v>
      </c>
      <c r="J4" s="3" t="s">
        <v>1252</v>
      </c>
      <c r="K4" s="3" t="s">
        <v>1169</v>
      </c>
      <c r="L4" s="4">
        <v>3.0005882352941176</v>
      </c>
      <c r="M4" s="3">
        <v>0</v>
      </c>
      <c r="N4" s="3" t="s">
        <v>1177</v>
      </c>
    </row>
    <row r="5" spans="1:14" ht="12.75" outlineLevel="2">
      <c r="A5" s="3" t="s">
        <v>1450</v>
      </c>
      <c r="B5" t="s">
        <v>1980</v>
      </c>
      <c r="C5" s="26" t="s">
        <v>1901</v>
      </c>
      <c r="D5" t="s">
        <v>1903</v>
      </c>
      <c r="E5" s="25">
        <v>5528</v>
      </c>
      <c r="F5" t="s">
        <v>1981</v>
      </c>
      <c r="G5" t="s">
        <v>580</v>
      </c>
      <c r="H5" s="3" t="s">
        <v>1395</v>
      </c>
      <c r="I5" s="1">
        <v>1090562.6</v>
      </c>
      <c r="J5" s="3" t="s">
        <v>1300</v>
      </c>
      <c r="K5" s="3" t="s">
        <v>1169</v>
      </c>
      <c r="L5" s="4">
        <v>1</v>
      </c>
      <c r="M5" s="3">
        <v>0</v>
      </c>
      <c r="N5" s="3" t="s">
        <v>1177</v>
      </c>
    </row>
    <row r="6" spans="1:14" ht="12.75" outlineLevel="2">
      <c r="A6" s="3" t="s">
        <v>1451</v>
      </c>
      <c r="B6" t="s">
        <v>2036</v>
      </c>
      <c r="C6" s="26" t="s">
        <v>1390</v>
      </c>
      <c r="D6" t="s">
        <v>1392</v>
      </c>
      <c r="E6" s="25">
        <v>2182</v>
      </c>
      <c r="F6" t="s">
        <v>2038</v>
      </c>
      <c r="G6" t="s">
        <v>2037</v>
      </c>
      <c r="H6" s="3" t="s">
        <v>1395</v>
      </c>
      <c r="I6" s="1">
        <v>1273392.3</v>
      </c>
      <c r="J6" s="3" t="s">
        <v>1252</v>
      </c>
      <c r="K6" s="3" t="s">
        <v>1169</v>
      </c>
      <c r="L6" s="4">
        <v>1.1676470588235295</v>
      </c>
      <c r="M6" s="3">
        <v>0</v>
      </c>
      <c r="N6" s="3" t="s">
        <v>1177</v>
      </c>
    </row>
    <row r="7" spans="1:14" ht="12.75" outlineLevel="2">
      <c r="A7" s="3" t="s">
        <v>1452</v>
      </c>
      <c r="B7" t="s">
        <v>2050</v>
      </c>
      <c r="C7" s="26" t="s">
        <v>1901</v>
      </c>
      <c r="D7" t="s">
        <v>1903</v>
      </c>
      <c r="E7" s="25">
        <v>4475</v>
      </c>
      <c r="F7" t="s">
        <v>2052</v>
      </c>
      <c r="G7" t="s">
        <v>2051</v>
      </c>
      <c r="H7" s="3" t="s">
        <v>1395</v>
      </c>
      <c r="I7" s="1">
        <v>971330.85</v>
      </c>
      <c r="J7" s="3" t="s">
        <v>1828</v>
      </c>
      <c r="K7" s="3" t="s">
        <v>1169</v>
      </c>
      <c r="L7" s="4">
        <v>1.0005882352941176</v>
      </c>
      <c r="M7" s="3">
        <v>0</v>
      </c>
      <c r="N7" s="3" t="s">
        <v>1170</v>
      </c>
    </row>
    <row r="8" spans="1:14" ht="12.75" outlineLevel="2">
      <c r="A8" s="3" t="s">
        <v>1453</v>
      </c>
      <c r="B8" t="s">
        <v>2094</v>
      </c>
      <c r="C8" s="26" t="s">
        <v>1390</v>
      </c>
      <c r="D8" t="s">
        <v>1392</v>
      </c>
      <c r="E8" s="25">
        <v>25</v>
      </c>
      <c r="F8" t="s">
        <v>2096</v>
      </c>
      <c r="G8" t="s">
        <v>2095</v>
      </c>
      <c r="H8" s="3" t="s">
        <v>1395</v>
      </c>
      <c r="I8" s="1">
        <v>1818673.6</v>
      </c>
      <c r="J8" s="3" t="s">
        <v>2040</v>
      </c>
      <c r="K8" s="3" t="s">
        <v>1169</v>
      </c>
      <c r="L8" s="4">
        <v>1.6676470588235295</v>
      </c>
      <c r="M8" s="3">
        <v>0</v>
      </c>
      <c r="N8" s="3" t="s">
        <v>1177</v>
      </c>
    </row>
    <row r="9" spans="1:14" ht="12.75" outlineLevel="2">
      <c r="A9" s="3" t="s">
        <v>1454</v>
      </c>
      <c r="B9" t="s">
        <v>2149</v>
      </c>
      <c r="C9" s="26" t="s">
        <v>1390</v>
      </c>
      <c r="D9" t="s">
        <v>1392</v>
      </c>
      <c r="E9" s="25">
        <v>8375</v>
      </c>
      <c r="F9" t="s">
        <v>2151</v>
      </c>
      <c r="G9" t="s">
        <v>2150</v>
      </c>
      <c r="H9" s="3" t="s">
        <v>1395</v>
      </c>
      <c r="I9" s="1">
        <v>1818673.6</v>
      </c>
      <c r="J9" s="3" t="s">
        <v>2040</v>
      </c>
      <c r="K9" s="3" t="s">
        <v>1169</v>
      </c>
      <c r="L9" s="4">
        <v>1.6676470588235295</v>
      </c>
      <c r="M9" s="3">
        <v>0</v>
      </c>
      <c r="N9" s="3" t="s">
        <v>1177</v>
      </c>
    </row>
    <row r="10" spans="1:14" ht="12.75" outlineLevel="2">
      <c r="A10" s="3" t="s">
        <v>1455</v>
      </c>
      <c r="B10" t="s">
        <v>58</v>
      </c>
      <c r="C10" s="26" t="s">
        <v>1390</v>
      </c>
      <c r="D10" t="s">
        <v>1392</v>
      </c>
      <c r="E10" s="25">
        <v>5772</v>
      </c>
      <c r="F10" t="s">
        <v>59</v>
      </c>
      <c r="G10" t="s">
        <v>581</v>
      </c>
      <c r="H10" s="3" t="s">
        <v>1395</v>
      </c>
      <c r="I10" s="1">
        <v>1091204.12</v>
      </c>
      <c r="J10" s="3" t="s">
        <v>2234</v>
      </c>
      <c r="K10" s="3" t="s">
        <v>1169</v>
      </c>
      <c r="L10" s="4">
        <v>1.0005882352941176</v>
      </c>
      <c r="M10" s="3">
        <v>0</v>
      </c>
      <c r="N10" s="3" t="s">
        <v>1177</v>
      </c>
    </row>
    <row r="11" spans="1:14" ht="12.75" outlineLevel="2">
      <c r="A11" s="3" t="s">
        <v>1456</v>
      </c>
      <c r="B11" t="s">
        <v>649</v>
      </c>
      <c r="C11" s="26" t="s">
        <v>1901</v>
      </c>
      <c r="D11" t="s">
        <v>1903</v>
      </c>
      <c r="E11" s="25">
        <v>7599</v>
      </c>
      <c r="F11" t="s">
        <v>651</v>
      </c>
      <c r="G11" t="s">
        <v>650</v>
      </c>
      <c r="H11" s="3" t="s">
        <v>1395</v>
      </c>
      <c r="I11" s="1">
        <v>22185659.490000002</v>
      </c>
      <c r="J11" s="3" t="s">
        <v>1252</v>
      </c>
      <c r="K11" s="3" t="s">
        <v>418</v>
      </c>
      <c r="L11" s="4">
        <v>2</v>
      </c>
      <c r="M11" s="3">
        <v>0</v>
      </c>
      <c r="N11" s="3" t="s">
        <v>1170</v>
      </c>
    </row>
    <row r="12" spans="1:14" ht="12.75" outlineLevel="2">
      <c r="A12" s="3" t="s">
        <v>1457</v>
      </c>
      <c r="B12" t="s">
        <v>668</v>
      </c>
      <c r="C12" s="26" t="s">
        <v>1390</v>
      </c>
      <c r="D12" t="s">
        <v>1392</v>
      </c>
      <c r="E12" s="25">
        <v>9378</v>
      </c>
      <c r="F12" t="s">
        <v>1394</v>
      </c>
      <c r="G12" t="s">
        <v>1393</v>
      </c>
      <c r="H12" s="3" t="s">
        <v>1395</v>
      </c>
      <c r="I12" s="1">
        <v>32585553.25</v>
      </c>
      <c r="J12" s="3" t="s">
        <v>1828</v>
      </c>
      <c r="K12" s="3" t="s">
        <v>418</v>
      </c>
      <c r="L12" s="4">
        <v>2.6</v>
      </c>
      <c r="M12" s="3">
        <v>0</v>
      </c>
      <c r="N12" s="3" t="s">
        <v>1177</v>
      </c>
    </row>
    <row r="13" spans="1:14" ht="12.75" outlineLevel="2">
      <c r="A13" s="3" t="s">
        <v>1458</v>
      </c>
      <c r="B13" t="s">
        <v>681</v>
      </c>
      <c r="C13" s="26" t="s">
        <v>1390</v>
      </c>
      <c r="D13" t="s">
        <v>1392</v>
      </c>
      <c r="E13" s="25">
        <v>25</v>
      </c>
      <c r="F13" t="s">
        <v>2096</v>
      </c>
      <c r="G13" t="s">
        <v>2095</v>
      </c>
      <c r="H13" s="3" t="s">
        <v>1395</v>
      </c>
      <c r="I13" s="1">
        <v>37598715.28</v>
      </c>
      <c r="J13" s="3" t="s">
        <v>2040</v>
      </c>
      <c r="K13" s="3" t="s">
        <v>418</v>
      </c>
      <c r="L13" s="4">
        <v>3</v>
      </c>
      <c r="M13" s="3">
        <v>0</v>
      </c>
      <c r="N13" s="3" t="s">
        <v>1177</v>
      </c>
    </row>
    <row r="14" spans="1:14" ht="12.75" outlineLevel="2">
      <c r="A14" s="3" t="s">
        <v>1459</v>
      </c>
      <c r="B14" t="s">
        <v>696</v>
      </c>
      <c r="C14" s="26" t="s">
        <v>1390</v>
      </c>
      <c r="D14" t="s">
        <v>1392</v>
      </c>
      <c r="E14" s="25">
        <v>8375</v>
      </c>
      <c r="F14" t="s">
        <v>2151</v>
      </c>
      <c r="G14" t="s">
        <v>697</v>
      </c>
      <c r="H14" s="3" t="s">
        <v>1395</v>
      </c>
      <c r="I14" s="1">
        <v>25065810.19</v>
      </c>
      <c r="J14" s="3" t="s">
        <v>2040</v>
      </c>
      <c r="K14" s="3" t="s">
        <v>418</v>
      </c>
      <c r="L14" s="4">
        <v>2</v>
      </c>
      <c r="M14" s="3">
        <v>0</v>
      </c>
      <c r="N14" s="3" t="s">
        <v>1177</v>
      </c>
    </row>
    <row r="15" spans="1:14" ht="12.75" outlineLevel="2">
      <c r="A15" s="3" t="s">
        <v>1460</v>
      </c>
      <c r="B15" t="s">
        <v>754</v>
      </c>
      <c r="C15" s="26" t="s">
        <v>1421</v>
      </c>
      <c r="D15" t="s">
        <v>1423</v>
      </c>
      <c r="E15" s="25">
        <v>8281</v>
      </c>
      <c r="F15" t="s">
        <v>1425</v>
      </c>
      <c r="G15" t="s">
        <v>1424</v>
      </c>
      <c r="H15" s="3" t="s">
        <v>1395</v>
      </c>
      <c r="I15" s="1">
        <v>25065810.19</v>
      </c>
      <c r="J15" s="3" t="s">
        <v>1165</v>
      </c>
      <c r="K15" s="3" t="s">
        <v>418</v>
      </c>
      <c r="L15" s="4">
        <v>2</v>
      </c>
      <c r="M15" s="3">
        <v>0</v>
      </c>
      <c r="N15" s="3" t="s">
        <v>1177</v>
      </c>
    </row>
    <row r="16" spans="1:14" ht="12.75" outlineLevel="2">
      <c r="A16" s="3" t="s">
        <v>1461</v>
      </c>
      <c r="B16" t="s">
        <v>755</v>
      </c>
      <c r="C16" s="26" t="s">
        <v>1421</v>
      </c>
      <c r="D16" t="s">
        <v>1423</v>
      </c>
      <c r="E16" s="25">
        <v>654</v>
      </c>
      <c r="F16" t="s">
        <v>1907</v>
      </c>
      <c r="G16" t="s">
        <v>756</v>
      </c>
      <c r="H16" s="3" t="s">
        <v>1395</v>
      </c>
      <c r="I16" s="1">
        <v>28825681.72</v>
      </c>
      <c r="J16" s="3" t="s">
        <v>2040</v>
      </c>
      <c r="K16" s="3" t="s">
        <v>418</v>
      </c>
      <c r="L16" s="4">
        <v>2.3</v>
      </c>
      <c r="M16" s="3">
        <v>0</v>
      </c>
      <c r="N16" s="3" t="s">
        <v>1177</v>
      </c>
    </row>
    <row r="17" spans="8:14" ht="12.75" outlineLevel="1">
      <c r="H17" s="5" t="s">
        <v>1666</v>
      </c>
      <c r="I17" s="1">
        <f>SUBTOTAL(9,I2:I16)</f>
        <v>187390664.89000002</v>
      </c>
      <c r="J17" s="3"/>
      <c r="K17" s="3"/>
      <c r="L17" s="4"/>
      <c r="M17" s="3"/>
      <c r="N17" s="3"/>
    </row>
    <row r="18" spans="1:14" ht="12.75" outlineLevel="2">
      <c r="A18" s="3" t="s">
        <v>1462</v>
      </c>
      <c r="B18" t="s">
        <v>1397</v>
      </c>
      <c r="C18" s="26" t="s">
        <v>1396</v>
      </c>
      <c r="D18" t="s">
        <v>1398</v>
      </c>
      <c r="E18" s="25">
        <v>869</v>
      </c>
      <c r="F18" t="s">
        <v>1400</v>
      </c>
      <c r="G18" t="s">
        <v>1399</v>
      </c>
      <c r="H18" s="3" t="s">
        <v>1401</v>
      </c>
      <c r="I18" s="1">
        <v>2243351.54</v>
      </c>
      <c r="J18" s="3" t="s">
        <v>1201</v>
      </c>
      <c r="K18" s="3" t="s">
        <v>1169</v>
      </c>
      <c r="L18" s="4">
        <v>2.057058823529412</v>
      </c>
      <c r="M18" s="3">
        <v>0</v>
      </c>
      <c r="N18" s="3" t="s">
        <v>1177</v>
      </c>
    </row>
    <row r="19" spans="1:14" ht="12.75" outlineLevel="2">
      <c r="A19" s="3" t="s">
        <v>1463</v>
      </c>
      <c r="B19" t="s">
        <v>1898</v>
      </c>
      <c r="C19" s="26" t="s">
        <v>1396</v>
      </c>
      <c r="D19" t="s">
        <v>1398</v>
      </c>
      <c r="E19" s="25">
        <v>1347</v>
      </c>
      <c r="F19" t="s">
        <v>1900</v>
      </c>
      <c r="G19" t="s">
        <v>1899</v>
      </c>
      <c r="H19" s="3" t="s">
        <v>1401</v>
      </c>
      <c r="I19" s="1">
        <v>1454938.86</v>
      </c>
      <c r="J19" s="3" t="s">
        <v>1270</v>
      </c>
      <c r="K19" s="3" t="s">
        <v>1169</v>
      </c>
      <c r="L19" s="4">
        <v>1.3341176470588236</v>
      </c>
      <c r="M19" s="3">
        <v>0</v>
      </c>
      <c r="N19" s="3" t="s">
        <v>1177</v>
      </c>
    </row>
    <row r="20" spans="1:14" ht="12.75" outlineLevel="2">
      <c r="A20" s="3" t="s">
        <v>1464</v>
      </c>
      <c r="B20" t="s">
        <v>2039</v>
      </c>
      <c r="C20" s="26" t="s">
        <v>1396</v>
      </c>
      <c r="D20" t="s">
        <v>1398</v>
      </c>
      <c r="E20" s="25">
        <v>2619</v>
      </c>
      <c r="F20" t="s">
        <v>2042</v>
      </c>
      <c r="G20" t="s">
        <v>2041</v>
      </c>
      <c r="H20" s="3" t="s">
        <v>1401</v>
      </c>
      <c r="I20" s="1">
        <v>2424256.58</v>
      </c>
      <c r="J20" s="3" t="s">
        <v>2040</v>
      </c>
      <c r="K20" s="3" t="s">
        <v>1169</v>
      </c>
      <c r="L20" s="4">
        <v>2.2229411764705884</v>
      </c>
      <c r="M20" s="3">
        <v>0</v>
      </c>
      <c r="N20" s="3" t="s">
        <v>1177</v>
      </c>
    </row>
    <row r="21" spans="1:14" ht="12.75" outlineLevel="2">
      <c r="A21" s="3" t="s">
        <v>1465</v>
      </c>
      <c r="B21" t="s">
        <v>2294</v>
      </c>
      <c r="C21" s="26" t="s">
        <v>1171</v>
      </c>
      <c r="D21" t="s">
        <v>1173</v>
      </c>
      <c r="E21" s="25">
        <v>3071</v>
      </c>
      <c r="F21" t="s">
        <v>2296</v>
      </c>
      <c r="G21" t="s">
        <v>2295</v>
      </c>
      <c r="H21" s="3" t="s">
        <v>1401</v>
      </c>
      <c r="I21" s="1">
        <v>2909877.72</v>
      </c>
      <c r="J21" s="3" t="s">
        <v>1245</v>
      </c>
      <c r="K21" s="3" t="s">
        <v>1169</v>
      </c>
      <c r="L21" s="4">
        <v>2.6682352941176473</v>
      </c>
      <c r="M21" s="3">
        <v>0</v>
      </c>
      <c r="N21" s="3" t="s">
        <v>1177</v>
      </c>
    </row>
    <row r="22" spans="1:14" ht="12.75" outlineLevel="2">
      <c r="A22" s="3" t="s">
        <v>1466</v>
      </c>
      <c r="B22" t="s">
        <v>2332</v>
      </c>
      <c r="C22" s="26" t="s">
        <v>1178</v>
      </c>
      <c r="D22" t="s">
        <v>1180</v>
      </c>
      <c r="E22" s="25">
        <v>6111</v>
      </c>
      <c r="F22" t="s">
        <v>2334</v>
      </c>
      <c r="G22" t="s">
        <v>2333</v>
      </c>
      <c r="H22" s="3" t="s">
        <v>1401</v>
      </c>
      <c r="I22" s="1">
        <v>6804121.95</v>
      </c>
      <c r="J22" s="3" t="s">
        <v>1828</v>
      </c>
      <c r="K22" s="3" t="s">
        <v>1169</v>
      </c>
      <c r="L22" s="4">
        <v>5.666470588235294</v>
      </c>
      <c r="M22" s="3">
        <v>0</v>
      </c>
      <c r="N22" s="3" t="s">
        <v>1183</v>
      </c>
    </row>
    <row r="23" spans="1:14" ht="12.75" outlineLevel="2">
      <c r="A23" s="3" t="s">
        <v>1467</v>
      </c>
      <c r="B23" t="s">
        <v>237</v>
      </c>
      <c r="C23" s="26" t="s">
        <v>1178</v>
      </c>
      <c r="D23" t="s">
        <v>1180</v>
      </c>
      <c r="E23" s="25">
        <v>849</v>
      </c>
      <c r="F23" t="s">
        <v>239</v>
      </c>
      <c r="G23" t="s">
        <v>238</v>
      </c>
      <c r="H23" s="3" t="s">
        <v>1401</v>
      </c>
      <c r="I23" s="1">
        <v>4803075.8</v>
      </c>
      <c r="J23" s="3" t="s">
        <v>1217</v>
      </c>
      <c r="K23" s="3" t="s">
        <v>1169</v>
      </c>
      <c r="L23" s="4">
        <v>4</v>
      </c>
      <c r="M23" s="3">
        <v>0</v>
      </c>
      <c r="N23" s="3" t="s">
        <v>1183</v>
      </c>
    </row>
    <row r="24" spans="1:14" ht="12.75" outlineLevel="2">
      <c r="A24" s="3" t="s">
        <v>1468</v>
      </c>
      <c r="B24" t="s">
        <v>258</v>
      </c>
      <c r="C24" s="26" t="s">
        <v>1178</v>
      </c>
      <c r="D24" t="s">
        <v>1180</v>
      </c>
      <c r="E24" s="25">
        <v>3072</v>
      </c>
      <c r="F24" t="s">
        <v>260</v>
      </c>
      <c r="G24" t="s">
        <v>259</v>
      </c>
      <c r="H24" s="3" t="s">
        <v>1401</v>
      </c>
      <c r="I24" s="1">
        <v>2181125.3</v>
      </c>
      <c r="J24" s="3" t="s">
        <v>1847</v>
      </c>
      <c r="K24" s="3" t="s">
        <v>1169</v>
      </c>
      <c r="L24" s="4">
        <v>2</v>
      </c>
      <c r="M24" s="3">
        <v>0</v>
      </c>
      <c r="N24" s="3" t="s">
        <v>1177</v>
      </c>
    </row>
    <row r="25" spans="1:14" ht="12.75" outlineLevel="2">
      <c r="A25" s="3" t="s">
        <v>1469</v>
      </c>
      <c r="B25" t="s">
        <v>1770</v>
      </c>
      <c r="C25" s="26" t="s">
        <v>1396</v>
      </c>
      <c r="D25" t="s">
        <v>1398</v>
      </c>
      <c r="E25" s="25">
        <v>869</v>
      </c>
      <c r="F25" t="s">
        <v>1400</v>
      </c>
      <c r="G25" t="s">
        <v>1771</v>
      </c>
      <c r="H25" s="3" t="s">
        <v>1401</v>
      </c>
      <c r="I25" s="1">
        <v>16292776.620000001</v>
      </c>
      <c r="J25" s="3" t="s">
        <v>1201</v>
      </c>
      <c r="K25" s="3" t="s">
        <v>418</v>
      </c>
      <c r="L25" s="4">
        <v>1.3</v>
      </c>
      <c r="M25" s="3">
        <v>0</v>
      </c>
      <c r="N25" s="3" t="s">
        <v>1177</v>
      </c>
    </row>
    <row r="26" spans="1:14" ht="12.75" outlineLevel="2">
      <c r="A26" s="3" t="s">
        <v>1470</v>
      </c>
      <c r="B26" t="s">
        <v>560</v>
      </c>
      <c r="C26" s="26" t="s">
        <v>1396</v>
      </c>
      <c r="D26" t="s">
        <v>1398</v>
      </c>
      <c r="E26" s="25">
        <v>1347</v>
      </c>
      <c r="F26" t="s">
        <v>1900</v>
      </c>
      <c r="G26" t="s">
        <v>561</v>
      </c>
      <c r="H26" s="3" t="s">
        <v>1401</v>
      </c>
      <c r="I26" s="1">
        <v>16292776.620000001</v>
      </c>
      <c r="J26" s="3" t="s">
        <v>1270</v>
      </c>
      <c r="K26" s="3" t="s">
        <v>418</v>
      </c>
      <c r="L26" s="4">
        <v>1.3</v>
      </c>
      <c r="M26" s="3">
        <v>0</v>
      </c>
      <c r="N26" s="3" t="s">
        <v>1177</v>
      </c>
    </row>
    <row r="27" spans="1:14" ht="12.75" outlineLevel="2">
      <c r="A27" s="3" t="s">
        <v>1471</v>
      </c>
      <c r="B27" t="s">
        <v>568</v>
      </c>
      <c r="C27" s="26" t="s">
        <v>567</v>
      </c>
      <c r="D27" t="s">
        <v>569</v>
      </c>
      <c r="E27" s="25">
        <v>2619</v>
      </c>
      <c r="F27" t="s">
        <v>2042</v>
      </c>
      <c r="G27" t="s">
        <v>2041</v>
      </c>
      <c r="H27" s="3" t="s">
        <v>1401</v>
      </c>
      <c r="I27" s="1">
        <v>1253290.51</v>
      </c>
      <c r="J27" s="3" t="s">
        <v>1238</v>
      </c>
      <c r="K27" s="3" t="s">
        <v>418</v>
      </c>
      <c r="L27" s="4">
        <v>0.1</v>
      </c>
      <c r="M27" s="3">
        <v>0</v>
      </c>
      <c r="N27" s="3" t="s">
        <v>1177</v>
      </c>
    </row>
    <row r="28" spans="1:14" ht="12.75" outlineLevel="2">
      <c r="A28" s="3" t="s">
        <v>1472</v>
      </c>
      <c r="B28" t="s">
        <v>1783</v>
      </c>
      <c r="C28" s="26" t="s">
        <v>1782</v>
      </c>
      <c r="D28" s="9" t="s">
        <v>1794</v>
      </c>
      <c r="E28" s="25">
        <v>2619</v>
      </c>
      <c r="F28" t="s">
        <v>2042</v>
      </c>
      <c r="G28" t="s">
        <v>2041</v>
      </c>
      <c r="H28" s="3" t="s">
        <v>1401</v>
      </c>
      <c r="I28" s="1">
        <v>2506581.02</v>
      </c>
      <c r="J28" s="3" t="s">
        <v>1828</v>
      </c>
      <c r="K28" s="3" t="s">
        <v>418</v>
      </c>
      <c r="L28" s="4">
        <v>0.2</v>
      </c>
      <c r="M28" s="3">
        <v>0</v>
      </c>
      <c r="N28" s="3" t="s">
        <v>1177</v>
      </c>
    </row>
    <row r="29" spans="1:14" ht="12.75" outlineLevel="2">
      <c r="A29" s="3" t="s">
        <v>1473</v>
      </c>
      <c r="B29" t="s">
        <v>585</v>
      </c>
      <c r="C29" s="26" t="s">
        <v>1396</v>
      </c>
      <c r="D29" t="s">
        <v>1398</v>
      </c>
      <c r="E29" s="25">
        <v>2619</v>
      </c>
      <c r="F29" t="s">
        <v>2042</v>
      </c>
      <c r="G29" t="s">
        <v>2041</v>
      </c>
      <c r="H29" s="3" t="s">
        <v>1401</v>
      </c>
      <c r="I29" s="1">
        <v>31332262.73</v>
      </c>
      <c r="J29" s="3" t="s">
        <v>2040</v>
      </c>
      <c r="K29" s="3" t="s">
        <v>418</v>
      </c>
      <c r="L29" s="4">
        <v>2.5</v>
      </c>
      <c r="M29" s="3">
        <v>0</v>
      </c>
      <c r="N29" s="3" t="s">
        <v>1177</v>
      </c>
    </row>
    <row r="30" spans="1:14" ht="12.75" outlineLevel="2">
      <c r="A30" s="3" t="s">
        <v>1474</v>
      </c>
      <c r="B30" t="s">
        <v>586</v>
      </c>
      <c r="C30" s="26" t="s">
        <v>1402</v>
      </c>
      <c r="D30" t="s">
        <v>1404</v>
      </c>
      <c r="E30" s="25">
        <v>2619</v>
      </c>
      <c r="F30" t="s">
        <v>2042</v>
      </c>
      <c r="G30" t="s">
        <v>2041</v>
      </c>
      <c r="H30" s="3" t="s">
        <v>1401</v>
      </c>
      <c r="I30" s="1">
        <v>6266452.55</v>
      </c>
      <c r="J30" s="3" t="s">
        <v>211</v>
      </c>
      <c r="K30" s="3" t="s">
        <v>418</v>
      </c>
      <c r="L30" s="4">
        <v>0.5</v>
      </c>
      <c r="M30" s="3">
        <v>0</v>
      </c>
      <c r="N30" s="3" t="s">
        <v>1177</v>
      </c>
    </row>
    <row r="31" spans="1:14" ht="12.75" outlineLevel="2">
      <c r="A31" s="3" t="s">
        <v>1475</v>
      </c>
      <c r="B31" t="s">
        <v>662</v>
      </c>
      <c r="C31" s="26" t="s">
        <v>1171</v>
      </c>
      <c r="D31" t="s">
        <v>1173</v>
      </c>
      <c r="E31" s="25">
        <v>6111</v>
      </c>
      <c r="F31" t="s">
        <v>2334</v>
      </c>
      <c r="G31" t="s">
        <v>663</v>
      </c>
      <c r="H31" s="3" t="s">
        <v>1401</v>
      </c>
      <c r="I31" s="1">
        <v>4574697.63</v>
      </c>
      <c r="J31" s="3" t="s">
        <v>1245</v>
      </c>
      <c r="K31" s="3" t="s">
        <v>418</v>
      </c>
      <c r="L31" s="4">
        <v>0.33</v>
      </c>
      <c r="M31" s="3">
        <v>0</v>
      </c>
      <c r="N31" s="3" t="s">
        <v>1183</v>
      </c>
    </row>
    <row r="32" spans="1:14" ht="12.75" outlineLevel="2">
      <c r="A32" s="3" t="s">
        <v>1476</v>
      </c>
      <c r="B32" t="s">
        <v>664</v>
      </c>
      <c r="C32" s="26" t="s">
        <v>1178</v>
      </c>
      <c r="D32" t="s">
        <v>1180</v>
      </c>
      <c r="E32" s="25">
        <v>6111</v>
      </c>
      <c r="F32" t="s">
        <v>2334</v>
      </c>
      <c r="G32" t="s">
        <v>663</v>
      </c>
      <c r="H32" s="3" t="s">
        <v>1401</v>
      </c>
      <c r="I32" s="1">
        <v>50876183.1</v>
      </c>
      <c r="J32" s="3" t="s">
        <v>1828</v>
      </c>
      <c r="K32" s="3" t="s">
        <v>418</v>
      </c>
      <c r="L32" s="4">
        <v>3.67</v>
      </c>
      <c r="M32" s="3">
        <v>0</v>
      </c>
      <c r="N32" s="3" t="s">
        <v>1183</v>
      </c>
    </row>
    <row r="33" spans="1:14" ht="12.75" outlineLevel="2">
      <c r="A33" s="3" t="s">
        <v>1477</v>
      </c>
      <c r="B33" t="s">
        <v>665</v>
      </c>
      <c r="C33" s="26" t="s">
        <v>1178</v>
      </c>
      <c r="D33" t="s">
        <v>1180</v>
      </c>
      <c r="E33" s="25">
        <v>849</v>
      </c>
      <c r="F33" t="s">
        <v>239</v>
      </c>
      <c r="G33" t="s">
        <v>238</v>
      </c>
      <c r="H33" s="3" t="s">
        <v>1401</v>
      </c>
      <c r="I33" s="1">
        <v>79017505.03</v>
      </c>
      <c r="J33" s="3" t="s">
        <v>1217</v>
      </c>
      <c r="K33" s="3" t="s">
        <v>418</v>
      </c>
      <c r="L33" s="4">
        <v>5.7</v>
      </c>
      <c r="M33" s="3">
        <v>0</v>
      </c>
      <c r="N33" s="3" t="s">
        <v>1183</v>
      </c>
    </row>
    <row r="34" spans="1:14" ht="12.75" outlineLevel="2">
      <c r="A34" s="3" t="s">
        <v>1478</v>
      </c>
      <c r="B34" t="s">
        <v>685</v>
      </c>
      <c r="C34" s="26" t="s">
        <v>1171</v>
      </c>
      <c r="D34" t="s">
        <v>1173</v>
      </c>
      <c r="E34" s="25">
        <v>3071</v>
      </c>
      <c r="F34" t="s">
        <v>2296</v>
      </c>
      <c r="G34" t="s">
        <v>2295</v>
      </c>
      <c r="H34" s="3" t="s">
        <v>1401</v>
      </c>
      <c r="I34" s="1">
        <v>26319100.7</v>
      </c>
      <c r="J34" s="3" t="s">
        <v>1245</v>
      </c>
      <c r="K34" s="3" t="s">
        <v>418</v>
      </c>
      <c r="L34" s="4">
        <v>2.1</v>
      </c>
      <c r="M34" s="3">
        <v>0</v>
      </c>
      <c r="N34" s="3" t="s">
        <v>1177</v>
      </c>
    </row>
    <row r="35" spans="1:14" ht="12.75" outlineLevel="2">
      <c r="A35" s="3" t="s">
        <v>1479</v>
      </c>
      <c r="B35" t="s">
        <v>686</v>
      </c>
      <c r="C35" s="26" t="s">
        <v>1390</v>
      </c>
      <c r="D35" t="s">
        <v>1392</v>
      </c>
      <c r="E35" s="25">
        <v>3071</v>
      </c>
      <c r="F35" t="s">
        <v>2296</v>
      </c>
      <c r="G35" t="s">
        <v>2295</v>
      </c>
      <c r="H35" s="3" t="s">
        <v>1401</v>
      </c>
      <c r="I35" s="1">
        <v>2506581.02</v>
      </c>
      <c r="J35" s="3" t="s">
        <v>1847</v>
      </c>
      <c r="K35" s="3" t="s">
        <v>418</v>
      </c>
      <c r="L35" s="4">
        <v>0.2</v>
      </c>
      <c r="M35" s="3">
        <v>0</v>
      </c>
      <c r="N35" s="3" t="s">
        <v>1177</v>
      </c>
    </row>
    <row r="36" spans="8:14" ht="12.75" outlineLevel="1">
      <c r="H36" s="6" t="s">
        <v>1667</v>
      </c>
      <c r="I36" s="1">
        <f>SUBTOTAL(9,I18:I35)</f>
        <v>260058955.28</v>
      </c>
      <c r="J36" s="3"/>
      <c r="K36" s="3"/>
      <c r="L36" s="4"/>
      <c r="M36" s="3"/>
      <c r="N36" s="3"/>
    </row>
    <row r="37" spans="1:14" ht="12.75" outlineLevel="2">
      <c r="A37" s="3" t="s">
        <v>1480</v>
      </c>
      <c r="B37" t="s">
        <v>1909</v>
      </c>
      <c r="C37" s="26" t="s">
        <v>1908</v>
      </c>
      <c r="D37" t="s">
        <v>1910</v>
      </c>
      <c r="E37" s="25">
        <v>2545</v>
      </c>
      <c r="F37" t="s">
        <v>1913</v>
      </c>
      <c r="G37" t="s">
        <v>1912</v>
      </c>
      <c r="H37" s="3" t="s">
        <v>1221</v>
      </c>
      <c r="I37" s="1">
        <v>995543.16</v>
      </c>
      <c r="J37" s="3" t="s">
        <v>1911</v>
      </c>
      <c r="K37" s="3" t="s">
        <v>1169</v>
      </c>
      <c r="L37" s="4">
        <v>0.6670588235294118</v>
      </c>
      <c r="M37" s="3">
        <v>1134</v>
      </c>
      <c r="N37" s="3" t="s">
        <v>1177</v>
      </c>
    </row>
    <row r="38" spans="1:14" ht="12.75" outlineLevel="2">
      <c r="A38" s="3" t="s">
        <v>1481</v>
      </c>
      <c r="B38" t="s">
        <v>2065</v>
      </c>
      <c r="C38" s="26" t="s">
        <v>1191</v>
      </c>
      <c r="D38" t="s">
        <v>1193</v>
      </c>
      <c r="E38" s="25">
        <v>2852</v>
      </c>
      <c r="F38" t="s">
        <v>2067</v>
      </c>
      <c r="G38" t="s">
        <v>2066</v>
      </c>
      <c r="H38" s="3" t="s">
        <v>1221</v>
      </c>
      <c r="I38" s="1">
        <v>7633938.5</v>
      </c>
      <c r="J38" s="3" t="s">
        <v>1270</v>
      </c>
      <c r="K38" s="3" t="s">
        <v>1169</v>
      </c>
      <c r="L38" s="4">
        <v>7</v>
      </c>
      <c r="M38" s="3">
        <v>0</v>
      </c>
      <c r="N38" s="3" t="s">
        <v>1177</v>
      </c>
    </row>
    <row r="39" spans="1:14" ht="12.75" outlineLevel="2">
      <c r="A39" s="3" t="s">
        <v>1482</v>
      </c>
      <c r="B39" t="s">
        <v>14</v>
      </c>
      <c r="C39" s="26" t="s">
        <v>1371</v>
      </c>
      <c r="D39" t="s">
        <v>1373</v>
      </c>
      <c r="E39" s="25">
        <v>4121</v>
      </c>
      <c r="F39" t="s">
        <v>16</v>
      </c>
      <c r="G39" t="s">
        <v>15</v>
      </c>
      <c r="H39" s="3" t="s">
        <v>1221</v>
      </c>
      <c r="I39" s="1">
        <v>3637347.1</v>
      </c>
      <c r="J39" s="3" t="s">
        <v>2160</v>
      </c>
      <c r="K39" s="3" t="s">
        <v>1169</v>
      </c>
      <c r="L39" s="4">
        <v>3.335294117647059</v>
      </c>
      <c r="M39" s="3">
        <v>0</v>
      </c>
      <c r="N39" s="3" t="s">
        <v>1177</v>
      </c>
    </row>
    <row r="40" spans="1:14" ht="12.75" outlineLevel="2">
      <c r="A40" s="3" t="s">
        <v>1483</v>
      </c>
      <c r="B40" t="s">
        <v>30</v>
      </c>
      <c r="C40" s="26" t="s">
        <v>1178</v>
      </c>
      <c r="D40" t="s">
        <v>1180</v>
      </c>
      <c r="E40" s="25">
        <v>7254</v>
      </c>
      <c r="F40" t="s">
        <v>32</v>
      </c>
      <c r="G40" t="s">
        <v>31</v>
      </c>
      <c r="H40" s="3" t="s">
        <v>1221</v>
      </c>
      <c r="I40" s="1">
        <v>1200768.9</v>
      </c>
      <c r="J40" s="3" t="s">
        <v>1270</v>
      </c>
      <c r="K40" s="3" t="s">
        <v>1169</v>
      </c>
      <c r="L40" s="4">
        <v>1</v>
      </c>
      <c r="M40" s="3">
        <v>0</v>
      </c>
      <c r="N40" s="3" t="s">
        <v>1183</v>
      </c>
    </row>
    <row r="41" spans="1:14" ht="12.75" outlineLevel="2">
      <c r="A41" s="3" t="s">
        <v>1484</v>
      </c>
      <c r="B41" t="s">
        <v>60</v>
      </c>
      <c r="C41" s="26" t="s">
        <v>1908</v>
      </c>
      <c r="D41" t="s">
        <v>1910</v>
      </c>
      <c r="E41" s="25">
        <v>3334</v>
      </c>
      <c r="F41" t="s">
        <v>63</v>
      </c>
      <c r="G41" t="s">
        <v>62</v>
      </c>
      <c r="H41" s="3" t="s">
        <v>1221</v>
      </c>
      <c r="I41" s="1">
        <v>1454938.86</v>
      </c>
      <c r="J41" s="3" t="s">
        <v>61</v>
      </c>
      <c r="K41" s="3" t="s">
        <v>1169</v>
      </c>
      <c r="L41" s="4">
        <v>1.3341176470588236</v>
      </c>
      <c r="M41" s="3">
        <v>0</v>
      </c>
      <c r="N41" s="3" t="s">
        <v>1177</v>
      </c>
    </row>
    <row r="42" spans="1:14" ht="12.75" outlineLevel="2">
      <c r="A42" s="3" t="s">
        <v>1485</v>
      </c>
      <c r="B42" t="s">
        <v>123</v>
      </c>
      <c r="C42" s="26" t="s">
        <v>1191</v>
      </c>
      <c r="D42" t="s">
        <v>1193</v>
      </c>
      <c r="E42" s="25">
        <v>1352</v>
      </c>
      <c r="F42" t="s">
        <v>125</v>
      </c>
      <c r="G42" t="s">
        <v>124</v>
      </c>
      <c r="H42" s="3" t="s">
        <v>1221</v>
      </c>
      <c r="I42" s="1">
        <v>1817390.56</v>
      </c>
      <c r="J42" s="3" t="s">
        <v>1832</v>
      </c>
      <c r="K42" s="3" t="s">
        <v>1169</v>
      </c>
      <c r="L42" s="4">
        <v>1.6664705882352941</v>
      </c>
      <c r="M42" s="3">
        <v>0</v>
      </c>
      <c r="N42" s="3" t="s">
        <v>1177</v>
      </c>
    </row>
    <row r="43" spans="1:14" ht="12.75" outlineLevel="2">
      <c r="A43" s="3" t="s">
        <v>1486</v>
      </c>
      <c r="B43" t="s">
        <v>356</v>
      </c>
      <c r="C43" s="26" t="s">
        <v>1191</v>
      </c>
      <c r="D43" t="s">
        <v>1193</v>
      </c>
      <c r="E43" s="25">
        <v>6743</v>
      </c>
      <c r="F43" t="s">
        <v>358</v>
      </c>
      <c r="G43" t="s">
        <v>357</v>
      </c>
      <c r="H43" s="3" t="s">
        <v>1221</v>
      </c>
      <c r="I43" s="1">
        <v>5452813.2</v>
      </c>
      <c r="J43" s="3" t="s">
        <v>2323</v>
      </c>
      <c r="K43" s="3" t="s">
        <v>1169</v>
      </c>
      <c r="L43" s="4">
        <v>5</v>
      </c>
      <c r="M43" s="3">
        <v>0</v>
      </c>
      <c r="N43" s="3" t="s">
        <v>1177</v>
      </c>
    </row>
    <row r="44" spans="1:14" ht="12.75" outlineLevel="2">
      <c r="A44" s="3" t="s">
        <v>1487</v>
      </c>
      <c r="B44" t="s">
        <v>606</v>
      </c>
      <c r="C44" s="26" t="s">
        <v>1191</v>
      </c>
      <c r="D44" t="s">
        <v>1193</v>
      </c>
      <c r="E44" s="25">
        <v>6743</v>
      </c>
      <c r="F44" t="s">
        <v>358</v>
      </c>
      <c r="G44" t="s">
        <v>357</v>
      </c>
      <c r="H44" s="3" t="s">
        <v>1221</v>
      </c>
      <c r="I44" s="1">
        <v>60157944.37</v>
      </c>
      <c r="J44" s="3" t="s">
        <v>2323</v>
      </c>
      <c r="K44" s="3" t="s">
        <v>418</v>
      </c>
      <c r="L44" s="4">
        <v>4.8</v>
      </c>
      <c r="M44" s="3">
        <v>0</v>
      </c>
      <c r="N44" s="3" t="s">
        <v>1177</v>
      </c>
    </row>
    <row r="45" spans="1:14" ht="12.75" outlineLevel="2">
      <c r="A45" s="3" t="s">
        <v>1488</v>
      </c>
      <c r="B45" t="s">
        <v>607</v>
      </c>
      <c r="C45" s="26" t="s">
        <v>1191</v>
      </c>
      <c r="D45" t="s">
        <v>1193</v>
      </c>
      <c r="E45" s="25">
        <v>8945</v>
      </c>
      <c r="F45" t="s">
        <v>609</v>
      </c>
      <c r="G45" t="s">
        <v>608</v>
      </c>
      <c r="H45" s="3" t="s">
        <v>1221</v>
      </c>
      <c r="I45" s="1">
        <v>23937848.71</v>
      </c>
      <c r="J45" s="3" t="s">
        <v>1252</v>
      </c>
      <c r="K45" s="3" t="s">
        <v>418</v>
      </c>
      <c r="L45" s="4">
        <v>1.91</v>
      </c>
      <c r="M45" s="3">
        <v>0</v>
      </c>
      <c r="N45" s="3" t="s">
        <v>1177</v>
      </c>
    </row>
    <row r="46" spans="1:14" ht="12.75" outlineLevel="2">
      <c r="A46" s="3" t="s">
        <v>1489</v>
      </c>
      <c r="B46" t="s">
        <v>611</v>
      </c>
      <c r="C46" s="26" t="s">
        <v>610</v>
      </c>
      <c r="D46" t="s">
        <v>612</v>
      </c>
      <c r="E46" s="25">
        <v>8945</v>
      </c>
      <c r="F46" t="s">
        <v>609</v>
      </c>
      <c r="G46" t="s">
        <v>608</v>
      </c>
      <c r="H46" s="3" t="s">
        <v>1221</v>
      </c>
      <c r="I46" s="1">
        <v>1127961.47</v>
      </c>
      <c r="J46" s="3" t="s">
        <v>1252</v>
      </c>
      <c r="K46" s="3" t="s">
        <v>418</v>
      </c>
      <c r="L46" s="4">
        <v>0.09</v>
      </c>
      <c r="M46" s="3">
        <v>0</v>
      </c>
      <c r="N46" s="3" t="s">
        <v>1177</v>
      </c>
    </row>
    <row r="47" spans="1:14" ht="12.75" outlineLevel="2">
      <c r="A47" s="3" t="s">
        <v>1490</v>
      </c>
      <c r="B47" t="s">
        <v>671</v>
      </c>
      <c r="C47" s="26" t="s">
        <v>1371</v>
      </c>
      <c r="D47" t="s">
        <v>1373</v>
      </c>
      <c r="E47" s="25">
        <v>9286</v>
      </c>
      <c r="F47" t="s">
        <v>672</v>
      </c>
      <c r="G47" t="s">
        <v>15</v>
      </c>
      <c r="H47" s="3" t="s">
        <v>1221</v>
      </c>
      <c r="I47" s="1">
        <v>42611877.32</v>
      </c>
      <c r="J47" s="3" t="s">
        <v>2160</v>
      </c>
      <c r="K47" s="3" t="s">
        <v>418</v>
      </c>
      <c r="L47" s="4">
        <v>3.4</v>
      </c>
      <c r="M47" s="3">
        <v>0</v>
      </c>
      <c r="N47" s="3" t="s">
        <v>1177</v>
      </c>
    </row>
    <row r="48" spans="1:14" ht="12.75" outlineLevel="2">
      <c r="A48" s="3" t="s">
        <v>1491</v>
      </c>
      <c r="B48" t="s">
        <v>689</v>
      </c>
      <c r="C48" s="26" t="s">
        <v>1908</v>
      </c>
      <c r="D48" t="s">
        <v>1910</v>
      </c>
      <c r="E48" s="25">
        <v>12609</v>
      </c>
      <c r="F48" t="s">
        <v>690</v>
      </c>
      <c r="G48" t="s">
        <v>62</v>
      </c>
      <c r="H48" s="3" t="s">
        <v>1221</v>
      </c>
      <c r="I48" s="1">
        <v>27572391.21</v>
      </c>
      <c r="J48" s="3" t="s">
        <v>61</v>
      </c>
      <c r="K48" s="3" t="s">
        <v>418</v>
      </c>
      <c r="L48" s="4">
        <v>2.2</v>
      </c>
      <c r="M48" s="3">
        <v>0</v>
      </c>
      <c r="N48" s="3" t="s">
        <v>1177</v>
      </c>
    </row>
    <row r="49" spans="8:14" ht="12.75" outlineLevel="1">
      <c r="H49" s="6" t="s">
        <v>1668</v>
      </c>
      <c r="I49" s="1">
        <f>SUBTOTAL(9,I37:I48)</f>
        <v>177600763.36</v>
      </c>
      <c r="J49" s="3"/>
      <c r="K49" s="3"/>
      <c r="L49" s="4"/>
      <c r="M49" s="3"/>
      <c r="N49" s="3"/>
    </row>
    <row r="50" spans="1:14" ht="12.75" outlineLevel="2">
      <c r="A50" s="3" t="s">
        <v>1492</v>
      </c>
      <c r="B50" t="s">
        <v>1215</v>
      </c>
      <c r="C50" s="26" t="s">
        <v>1214</v>
      </c>
      <c r="D50" t="s">
        <v>1216</v>
      </c>
      <c r="E50" s="25">
        <v>5438</v>
      </c>
      <c r="F50" t="s">
        <v>1219</v>
      </c>
      <c r="G50" t="s">
        <v>1218</v>
      </c>
      <c r="H50" s="3" t="s">
        <v>1220</v>
      </c>
      <c r="I50" s="1">
        <v>6003844.7</v>
      </c>
      <c r="J50" s="3" t="s">
        <v>1217</v>
      </c>
      <c r="K50" s="3" t="s">
        <v>1169</v>
      </c>
      <c r="L50" s="4">
        <v>5</v>
      </c>
      <c r="M50" s="3">
        <v>0</v>
      </c>
      <c r="N50" s="3" t="s">
        <v>1183</v>
      </c>
    </row>
    <row r="51" spans="1:14" ht="12.75" outlineLevel="2">
      <c r="A51" s="3" t="s">
        <v>1493</v>
      </c>
      <c r="B51" t="s">
        <v>1831</v>
      </c>
      <c r="C51" s="26" t="s">
        <v>1214</v>
      </c>
      <c r="D51" t="s">
        <v>1216</v>
      </c>
      <c r="E51" s="25">
        <v>9788</v>
      </c>
      <c r="F51" t="s">
        <v>1834</v>
      </c>
      <c r="G51" t="s">
        <v>1833</v>
      </c>
      <c r="H51" s="3" t="s">
        <v>1220</v>
      </c>
      <c r="I51" s="1">
        <v>4803075.8</v>
      </c>
      <c r="J51" s="3" t="s">
        <v>1832</v>
      </c>
      <c r="K51" s="3" t="s">
        <v>1169</v>
      </c>
      <c r="L51" s="4">
        <v>4</v>
      </c>
      <c r="M51" s="3">
        <v>0</v>
      </c>
      <c r="N51" s="3" t="s">
        <v>1183</v>
      </c>
    </row>
    <row r="52" spans="1:14" ht="12.75" outlineLevel="2">
      <c r="A52" s="3" t="s">
        <v>1494</v>
      </c>
      <c r="B52" t="s">
        <v>1935</v>
      </c>
      <c r="C52" s="26" t="s">
        <v>1214</v>
      </c>
      <c r="D52" t="s">
        <v>1216</v>
      </c>
      <c r="E52" s="25">
        <v>5675</v>
      </c>
      <c r="F52" t="s">
        <v>1937</v>
      </c>
      <c r="G52" t="s">
        <v>1936</v>
      </c>
      <c r="H52" s="3" t="s">
        <v>1220</v>
      </c>
      <c r="I52" s="1">
        <v>4002798.55</v>
      </c>
      <c r="J52" s="3" t="s">
        <v>1862</v>
      </c>
      <c r="K52" s="3" t="s">
        <v>1169</v>
      </c>
      <c r="L52" s="4">
        <v>3.333529411764706</v>
      </c>
      <c r="M52" s="3">
        <v>0</v>
      </c>
      <c r="N52" s="3" t="s">
        <v>1183</v>
      </c>
    </row>
    <row r="53" spans="1:14" ht="12.75" outlineLevel="2">
      <c r="A53" s="3" t="s">
        <v>1495</v>
      </c>
      <c r="B53" t="s">
        <v>2053</v>
      </c>
      <c r="C53" s="26" t="s">
        <v>541</v>
      </c>
      <c r="D53" t="s">
        <v>1777</v>
      </c>
      <c r="E53" s="25">
        <v>50</v>
      </c>
      <c r="F53" t="s">
        <v>2055</v>
      </c>
      <c r="G53" t="s">
        <v>2054</v>
      </c>
      <c r="H53" s="3" t="s">
        <v>1220</v>
      </c>
      <c r="I53" s="1">
        <v>1818673.6</v>
      </c>
      <c r="J53" s="3" t="s">
        <v>1828</v>
      </c>
      <c r="K53" s="3" t="s">
        <v>1169</v>
      </c>
      <c r="L53" s="4">
        <v>1.6676470588235295</v>
      </c>
      <c r="M53" s="3">
        <v>0</v>
      </c>
      <c r="N53" s="3" t="s">
        <v>1177</v>
      </c>
    </row>
    <row r="54" spans="1:14" ht="12.75" outlineLevel="2">
      <c r="A54" s="3" t="s">
        <v>1496</v>
      </c>
      <c r="B54" t="s">
        <v>2126</v>
      </c>
      <c r="C54" s="26" t="s">
        <v>1191</v>
      </c>
      <c r="D54" t="s">
        <v>1193</v>
      </c>
      <c r="E54" s="25">
        <v>4355</v>
      </c>
      <c r="F54" t="s">
        <v>2128</v>
      </c>
      <c r="G54" t="s">
        <v>2127</v>
      </c>
      <c r="H54" s="3" t="s">
        <v>1220</v>
      </c>
      <c r="I54" s="1">
        <v>4002798.55</v>
      </c>
      <c r="J54" s="3" t="s">
        <v>1245</v>
      </c>
      <c r="K54" s="3" t="s">
        <v>1169</v>
      </c>
      <c r="L54" s="4">
        <v>3.333529411764706</v>
      </c>
      <c r="M54" s="3">
        <v>0</v>
      </c>
      <c r="N54" s="3" t="s">
        <v>1183</v>
      </c>
    </row>
    <row r="55" spans="1:14" ht="12.75" outlineLevel="2">
      <c r="A55" s="3" t="s">
        <v>1497</v>
      </c>
      <c r="B55" t="s">
        <v>2219</v>
      </c>
      <c r="C55" s="26" t="s">
        <v>1191</v>
      </c>
      <c r="D55" t="s">
        <v>1193</v>
      </c>
      <c r="E55" s="25">
        <v>1360</v>
      </c>
      <c r="F55" t="s">
        <v>2221</v>
      </c>
      <c r="G55" t="s">
        <v>2220</v>
      </c>
      <c r="H55" s="3" t="s">
        <v>1220</v>
      </c>
      <c r="I55" s="1">
        <v>4603183.05</v>
      </c>
      <c r="J55" s="3" t="s">
        <v>1245</v>
      </c>
      <c r="K55" s="3" t="s">
        <v>1169</v>
      </c>
      <c r="L55" s="4">
        <v>3.833529411764706</v>
      </c>
      <c r="M55" s="3">
        <v>0</v>
      </c>
      <c r="N55" s="3" t="s">
        <v>1183</v>
      </c>
    </row>
    <row r="56" spans="1:14" ht="12.75" outlineLevel="2">
      <c r="A56" s="3" t="s">
        <v>1498</v>
      </c>
      <c r="B56" t="s">
        <v>2259</v>
      </c>
      <c r="C56" s="26" t="s">
        <v>1191</v>
      </c>
      <c r="D56" t="s">
        <v>1193</v>
      </c>
      <c r="E56" s="25">
        <v>3937</v>
      </c>
      <c r="F56" t="s">
        <v>2261</v>
      </c>
      <c r="G56" t="s">
        <v>2260</v>
      </c>
      <c r="H56" s="3" t="s">
        <v>1220</v>
      </c>
      <c r="I56" s="1">
        <v>4402584.05</v>
      </c>
      <c r="J56" s="3" t="s">
        <v>1245</v>
      </c>
      <c r="K56" s="3" t="s">
        <v>1169</v>
      </c>
      <c r="L56" s="4">
        <v>3.666470588235294</v>
      </c>
      <c r="M56" s="3">
        <v>0</v>
      </c>
      <c r="N56" s="3" t="s">
        <v>1183</v>
      </c>
    </row>
    <row r="57" spans="1:14" ht="12.75" outlineLevel="2">
      <c r="A57" s="3" t="s">
        <v>1499</v>
      </c>
      <c r="B57" t="s">
        <v>2297</v>
      </c>
      <c r="C57" s="26" t="s">
        <v>1191</v>
      </c>
      <c r="D57" t="s">
        <v>1193</v>
      </c>
      <c r="E57" s="25">
        <v>8012</v>
      </c>
      <c r="F57" t="s">
        <v>2299</v>
      </c>
      <c r="G57" t="s">
        <v>2298</v>
      </c>
      <c r="H57" s="3" t="s">
        <v>1220</v>
      </c>
      <c r="I57" s="1">
        <v>7604399.1</v>
      </c>
      <c r="J57" s="3" t="s">
        <v>1245</v>
      </c>
      <c r="K57" s="3" t="s">
        <v>1169</v>
      </c>
      <c r="L57" s="4">
        <v>6.332941176470588</v>
      </c>
      <c r="M57" s="3">
        <v>0</v>
      </c>
      <c r="N57" s="3" t="s">
        <v>1183</v>
      </c>
    </row>
    <row r="58" spans="1:14" ht="12.75" outlineLevel="2">
      <c r="A58" s="3" t="s">
        <v>1500</v>
      </c>
      <c r="B58" t="s">
        <v>2335</v>
      </c>
      <c r="C58" s="26" t="s">
        <v>1191</v>
      </c>
      <c r="D58" t="s">
        <v>1193</v>
      </c>
      <c r="E58" s="25">
        <v>3477</v>
      </c>
      <c r="F58" t="s">
        <v>2337</v>
      </c>
      <c r="G58" t="s">
        <v>2336</v>
      </c>
      <c r="H58" s="3" t="s">
        <v>1220</v>
      </c>
      <c r="I58" s="1">
        <v>4402584.05</v>
      </c>
      <c r="J58" s="3" t="s">
        <v>1245</v>
      </c>
      <c r="K58" s="3" t="s">
        <v>1169</v>
      </c>
      <c r="L58" s="4">
        <v>3.666470588235294</v>
      </c>
      <c r="M58" s="3">
        <v>0</v>
      </c>
      <c r="N58" s="3" t="s">
        <v>1183</v>
      </c>
    </row>
    <row r="59" spans="1:14" ht="12.75" outlineLevel="2">
      <c r="A59" s="3" t="s">
        <v>1501</v>
      </c>
      <c r="B59" t="s">
        <v>100</v>
      </c>
      <c r="C59" s="26" t="s">
        <v>1178</v>
      </c>
      <c r="D59" t="s">
        <v>1180</v>
      </c>
      <c r="E59" s="25">
        <v>6126</v>
      </c>
      <c r="F59" t="s">
        <v>102</v>
      </c>
      <c r="G59" t="s">
        <v>101</v>
      </c>
      <c r="H59" s="3" t="s">
        <v>1220</v>
      </c>
      <c r="I59" s="1">
        <v>6179641.0600000005</v>
      </c>
      <c r="J59" s="3" t="s">
        <v>2040</v>
      </c>
      <c r="K59" s="3" t="s">
        <v>1169</v>
      </c>
      <c r="L59" s="4">
        <v>5.666470588235294</v>
      </c>
      <c r="M59" s="3">
        <v>0</v>
      </c>
      <c r="N59" s="3" t="s">
        <v>1177</v>
      </c>
    </row>
    <row r="60" spans="1:14" ht="12.75" outlineLevel="2">
      <c r="A60" s="3" t="s">
        <v>1502</v>
      </c>
      <c r="B60" t="s">
        <v>159</v>
      </c>
      <c r="C60" s="26" t="s">
        <v>1178</v>
      </c>
      <c r="D60" t="s">
        <v>1180</v>
      </c>
      <c r="E60" s="25">
        <v>10180</v>
      </c>
      <c r="F60" t="s">
        <v>161</v>
      </c>
      <c r="G60" t="s">
        <v>160</v>
      </c>
      <c r="H60" s="3" t="s">
        <v>1220</v>
      </c>
      <c r="I60" s="1">
        <v>2401537.9</v>
      </c>
      <c r="J60" s="3" t="s">
        <v>1238</v>
      </c>
      <c r="K60" s="3" t="s">
        <v>1169</v>
      </c>
      <c r="L60" s="4">
        <v>2</v>
      </c>
      <c r="M60" s="3">
        <v>0</v>
      </c>
      <c r="N60" s="3" t="s">
        <v>1183</v>
      </c>
    </row>
    <row r="61" spans="1:14" ht="12.75" outlineLevel="2">
      <c r="A61" s="3" t="s">
        <v>1503</v>
      </c>
      <c r="B61" t="s">
        <v>207</v>
      </c>
      <c r="C61" s="26" t="s">
        <v>1191</v>
      </c>
      <c r="D61" t="s">
        <v>1193</v>
      </c>
      <c r="E61" s="25">
        <v>9090</v>
      </c>
      <c r="F61" t="s">
        <v>209</v>
      </c>
      <c r="G61" t="s">
        <v>208</v>
      </c>
      <c r="H61" s="3" t="s">
        <v>1220</v>
      </c>
      <c r="I61" s="1">
        <v>2907953.16</v>
      </c>
      <c r="J61" s="3" t="s">
        <v>1300</v>
      </c>
      <c r="K61" s="3" t="s">
        <v>1169</v>
      </c>
      <c r="L61" s="4">
        <v>2.666470588235294</v>
      </c>
      <c r="M61" s="3">
        <v>0</v>
      </c>
      <c r="N61" s="3" t="s">
        <v>1177</v>
      </c>
    </row>
    <row r="62" spans="1:14" ht="12.75" outlineLevel="2">
      <c r="A62" s="3" t="s">
        <v>1504</v>
      </c>
      <c r="B62" t="s">
        <v>587</v>
      </c>
      <c r="C62" s="26" t="s">
        <v>1214</v>
      </c>
      <c r="D62" t="s">
        <v>1216</v>
      </c>
      <c r="E62" s="25">
        <v>5438</v>
      </c>
      <c r="F62" t="s">
        <v>1219</v>
      </c>
      <c r="G62" t="s">
        <v>588</v>
      </c>
      <c r="H62" s="3" t="s">
        <v>1220</v>
      </c>
      <c r="I62" s="1">
        <v>58223424.77</v>
      </c>
      <c r="J62" s="3" t="s">
        <v>1839</v>
      </c>
      <c r="K62" s="3" t="s">
        <v>418</v>
      </c>
      <c r="L62" s="4">
        <v>4.2</v>
      </c>
      <c r="M62" s="3">
        <v>0</v>
      </c>
      <c r="N62" s="3" t="s">
        <v>1183</v>
      </c>
    </row>
    <row r="63" spans="1:14" ht="12.75" outlineLevel="2">
      <c r="A63" s="3" t="s">
        <v>1505</v>
      </c>
      <c r="B63" t="s">
        <v>617</v>
      </c>
      <c r="C63" s="26" t="s">
        <v>1191</v>
      </c>
      <c r="D63" t="s">
        <v>1193</v>
      </c>
      <c r="E63" s="25">
        <v>4355</v>
      </c>
      <c r="F63" t="s">
        <v>2128</v>
      </c>
      <c r="G63" t="s">
        <v>619</v>
      </c>
      <c r="H63" s="3" t="s">
        <v>1220</v>
      </c>
      <c r="I63" s="1">
        <v>92880225.25</v>
      </c>
      <c r="J63" s="3" t="s">
        <v>618</v>
      </c>
      <c r="K63" s="3" t="s">
        <v>418</v>
      </c>
      <c r="L63" s="4">
        <v>6.7</v>
      </c>
      <c r="M63" s="3">
        <v>0</v>
      </c>
      <c r="N63" s="3" t="s">
        <v>1183</v>
      </c>
    </row>
    <row r="64" spans="1:14" ht="12.75" outlineLevel="2">
      <c r="A64" s="3" t="s">
        <v>1506</v>
      </c>
      <c r="B64" t="s">
        <v>620</v>
      </c>
      <c r="C64" s="26" t="s">
        <v>1191</v>
      </c>
      <c r="D64" t="s">
        <v>1193</v>
      </c>
      <c r="E64" s="25">
        <v>3477</v>
      </c>
      <c r="F64" t="s">
        <v>2337</v>
      </c>
      <c r="G64" t="s">
        <v>622</v>
      </c>
      <c r="H64" s="3" t="s">
        <v>1220</v>
      </c>
      <c r="I64" s="1">
        <v>44360704.63</v>
      </c>
      <c r="J64" s="3" t="s">
        <v>621</v>
      </c>
      <c r="K64" s="3" t="s">
        <v>418</v>
      </c>
      <c r="L64" s="4">
        <v>3.2</v>
      </c>
      <c r="M64" s="3">
        <v>0</v>
      </c>
      <c r="N64" s="3" t="s">
        <v>1183</v>
      </c>
    </row>
    <row r="65" spans="1:14" ht="12.75" outlineLevel="2">
      <c r="A65" s="3" t="s">
        <v>1507</v>
      </c>
      <c r="B65" t="s">
        <v>623</v>
      </c>
      <c r="C65" s="26" t="s">
        <v>1191</v>
      </c>
      <c r="D65" t="s">
        <v>1193</v>
      </c>
      <c r="E65" s="25">
        <v>1360</v>
      </c>
      <c r="F65" t="s">
        <v>2221</v>
      </c>
      <c r="G65" t="s">
        <v>624</v>
      </c>
      <c r="H65" s="3" t="s">
        <v>1220</v>
      </c>
      <c r="I65" s="1">
        <v>52678336.69</v>
      </c>
      <c r="J65" s="3" t="s">
        <v>244</v>
      </c>
      <c r="K65" s="3" t="s">
        <v>418</v>
      </c>
      <c r="L65" s="4">
        <v>3.8</v>
      </c>
      <c r="M65" s="3">
        <v>0</v>
      </c>
      <c r="N65" s="3" t="s">
        <v>1183</v>
      </c>
    </row>
    <row r="66" spans="1:14" ht="12.75" outlineLevel="2">
      <c r="A66" s="3" t="s">
        <v>1508</v>
      </c>
      <c r="B66" t="s">
        <v>625</v>
      </c>
      <c r="C66" s="26" t="s">
        <v>1191</v>
      </c>
      <c r="D66" t="s">
        <v>1193</v>
      </c>
      <c r="E66" s="25">
        <v>8012</v>
      </c>
      <c r="F66" t="s">
        <v>2299</v>
      </c>
      <c r="G66" t="s">
        <v>626</v>
      </c>
      <c r="H66" s="3" t="s">
        <v>1220</v>
      </c>
      <c r="I66" s="1">
        <v>87335137.16</v>
      </c>
      <c r="J66" s="3" t="s">
        <v>244</v>
      </c>
      <c r="K66" s="3" t="s">
        <v>418</v>
      </c>
      <c r="L66" s="4">
        <v>6.3</v>
      </c>
      <c r="M66" s="3">
        <v>0</v>
      </c>
      <c r="N66" s="3" t="s">
        <v>1183</v>
      </c>
    </row>
    <row r="67" spans="1:14" ht="12.75" outlineLevel="2">
      <c r="A67" s="3" t="s">
        <v>1509</v>
      </c>
      <c r="B67" t="s">
        <v>652</v>
      </c>
      <c r="C67" s="26" t="s">
        <v>1214</v>
      </c>
      <c r="D67" t="s">
        <v>1216</v>
      </c>
      <c r="E67" s="25">
        <v>5675</v>
      </c>
      <c r="F67" t="s">
        <v>1937</v>
      </c>
      <c r="G67" t="s">
        <v>653</v>
      </c>
      <c r="H67" s="3" t="s">
        <v>1220</v>
      </c>
      <c r="I67" s="1">
        <v>97039041.32000001</v>
      </c>
      <c r="J67" s="3" t="s">
        <v>1862</v>
      </c>
      <c r="K67" s="3" t="s">
        <v>418</v>
      </c>
      <c r="L67" s="4">
        <v>7</v>
      </c>
      <c r="M67" s="3">
        <v>0</v>
      </c>
      <c r="N67" s="3" t="s">
        <v>1183</v>
      </c>
    </row>
    <row r="68" spans="1:14" ht="12.75" outlineLevel="2">
      <c r="A68" s="3" t="s">
        <v>1510</v>
      </c>
      <c r="B68" t="s">
        <v>656</v>
      </c>
      <c r="C68" s="26" t="s">
        <v>1178</v>
      </c>
      <c r="D68" t="s">
        <v>1180</v>
      </c>
      <c r="E68" s="25">
        <v>6126</v>
      </c>
      <c r="F68" t="s">
        <v>102</v>
      </c>
      <c r="G68" t="s">
        <v>657</v>
      </c>
      <c r="H68" s="3" t="s">
        <v>1220</v>
      </c>
      <c r="I68" s="1">
        <v>70699872.97</v>
      </c>
      <c r="J68" s="3" t="s">
        <v>2040</v>
      </c>
      <c r="K68" s="3" t="s">
        <v>418</v>
      </c>
      <c r="L68" s="4">
        <v>5.1</v>
      </c>
      <c r="M68" s="3">
        <v>0</v>
      </c>
      <c r="N68" s="3" t="s">
        <v>1183</v>
      </c>
    </row>
    <row r="69" spans="1:14" ht="12.75" outlineLevel="2">
      <c r="A69" s="3" t="s">
        <v>1511</v>
      </c>
      <c r="B69" t="s">
        <v>658</v>
      </c>
      <c r="C69" s="26" t="s">
        <v>448</v>
      </c>
      <c r="D69" s="9" t="s">
        <v>1804</v>
      </c>
      <c r="E69" s="25">
        <v>6126</v>
      </c>
      <c r="F69" t="s">
        <v>102</v>
      </c>
      <c r="G69" t="s">
        <v>657</v>
      </c>
      <c r="H69" s="3" t="s">
        <v>1220</v>
      </c>
      <c r="I69" s="1">
        <v>2772544.05</v>
      </c>
      <c r="J69" s="3" t="s">
        <v>551</v>
      </c>
      <c r="K69" s="3" t="s">
        <v>418</v>
      </c>
      <c r="L69" s="4">
        <v>0.2</v>
      </c>
      <c r="M69" s="3">
        <v>0</v>
      </c>
      <c r="N69" s="3" t="s">
        <v>1183</v>
      </c>
    </row>
    <row r="70" spans="1:14" ht="12.75" outlineLevel="2">
      <c r="A70" s="3" t="s">
        <v>1512</v>
      </c>
      <c r="B70" t="s">
        <v>659</v>
      </c>
      <c r="C70" s="26" t="s">
        <v>1178</v>
      </c>
      <c r="D70" t="s">
        <v>1180</v>
      </c>
      <c r="E70" s="25">
        <v>10180</v>
      </c>
      <c r="F70" t="s">
        <v>161</v>
      </c>
      <c r="G70" t="s">
        <v>660</v>
      </c>
      <c r="H70" s="3" t="s">
        <v>1220</v>
      </c>
      <c r="I70" s="1">
        <v>31884256.43</v>
      </c>
      <c r="J70" s="3" t="s">
        <v>1238</v>
      </c>
      <c r="K70" s="3" t="s">
        <v>418</v>
      </c>
      <c r="L70" s="4">
        <v>2.3</v>
      </c>
      <c r="M70" s="3">
        <v>0</v>
      </c>
      <c r="N70" s="3" t="s">
        <v>1183</v>
      </c>
    </row>
    <row r="71" spans="1:14" ht="12.75" outlineLevel="2">
      <c r="A71" s="3" t="s">
        <v>1513</v>
      </c>
      <c r="B71" t="s">
        <v>661</v>
      </c>
      <c r="C71" s="26" t="s">
        <v>1191</v>
      </c>
      <c r="D71" t="s">
        <v>1193</v>
      </c>
      <c r="E71" s="25">
        <v>10180</v>
      </c>
      <c r="F71" t="s">
        <v>161</v>
      </c>
      <c r="G71" t="s">
        <v>660</v>
      </c>
      <c r="H71" s="3" t="s">
        <v>1220</v>
      </c>
      <c r="I71" s="1">
        <v>37429344.52</v>
      </c>
      <c r="J71" s="3" t="s">
        <v>2160</v>
      </c>
      <c r="K71" s="3" t="s">
        <v>418</v>
      </c>
      <c r="L71" s="4">
        <v>2.7</v>
      </c>
      <c r="M71" s="3">
        <v>0</v>
      </c>
      <c r="N71" s="3" t="s">
        <v>1183</v>
      </c>
    </row>
    <row r="72" spans="1:14" ht="12.75" outlineLevel="2">
      <c r="A72" s="3" t="s">
        <v>1514</v>
      </c>
      <c r="B72" t="s">
        <v>691</v>
      </c>
      <c r="C72" s="26" t="s">
        <v>541</v>
      </c>
      <c r="D72" t="s">
        <v>1777</v>
      </c>
      <c r="E72" s="25">
        <v>50</v>
      </c>
      <c r="F72" t="s">
        <v>2055</v>
      </c>
      <c r="G72" t="s">
        <v>692</v>
      </c>
      <c r="H72" s="3" t="s">
        <v>1220</v>
      </c>
      <c r="I72" s="1">
        <v>20052648.15</v>
      </c>
      <c r="J72" s="3" t="s">
        <v>1828</v>
      </c>
      <c r="K72" s="3" t="s">
        <v>418</v>
      </c>
      <c r="L72" s="4">
        <v>1.6</v>
      </c>
      <c r="M72" s="3">
        <v>0</v>
      </c>
      <c r="N72" s="3" t="s">
        <v>1177</v>
      </c>
    </row>
    <row r="73" spans="1:14" ht="12.75" outlineLevel="2">
      <c r="A73" s="3" t="s">
        <v>1515</v>
      </c>
      <c r="B73" t="s">
        <v>737</v>
      </c>
      <c r="C73" s="26" t="s">
        <v>1371</v>
      </c>
      <c r="D73" t="s">
        <v>1373</v>
      </c>
      <c r="E73" s="25">
        <v>4316</v>
      </c>
      <c r="F73" t="s">
        <v>136</v>
      </c>
      <c r="G73" t="s">
        <v>738</v>
      </c>
      <c r="H73" s="3" t="s">
        <v>1220</v>
      </c>
      <c r="I73" s="1">
        <v>20052648.15</v>
      </c>
      <c r="J73" s="3" t="s">
        <v>134</v>
      </c>
      <c r="K73" s="3" t="s">
        <v>418</v>
      </c>
      <c r="L73" s="4">
        <v>1.6</v>
      </c>
      <c r="M73" s="3">
        <v>0</v>
      </c>
      <c r="N73" s="3" t="s">
        <v>1177</v>
      </c>
    </row>
    <row r="74" spans="8:14" ht="12.75" outlineLevel="1">
      <c r="H74" s="6" t="s">
        <v>1669</v>
      </c>
      <c r="I74" s="1">
        <f>SUBTOTAL(9,I50:I73)</f>
        <v>668541257.6599997</v>
      </c>
      <c r="J74" s="3"/>
      <c r="K74" s="3"/>
      <c r="L74" s="4"/>
      <c r="M74" s="3"/>
      <c r="N74" s="3"/>
    </row>
    <row r="75" spans="1:14" ht="12.75" outlineLevel="2">
      <c r="A75" s="3" t="s">
        <v>1516</v>
      </c>
      <c r="B75" t="s">
        <v>1902</v>
      </c>
      <c r="C75" s="26" t="s">
        <v>1901</v>
      </c>
      <c r="D75" t="s">
        <v>1903</v>
      </c>
      <c r="E75" s="25">
        <v>3525</v>
      </c>
      <c r="F75" t="s">
        <v>1905</v>
      </c>
      <c r="G75" t="s">
        <v>1904</v>
      </c>
      <c r="H75" s="3" t="s">
        <v>1894</v>
      </c>
      <c r="I75" s="1">
        <v>1091204.12</v>
      </c>
      <c r="J75" s="3" t="s">
        <v>1165</v>
      </c>
      <c r="K75" s="3" t="s">
        <v>1169</v>
      </c>
      <c r="L75" s="4">
        <v>1.0005882352941176</v>
      </c>
      <c r="M75" s="3">
        <v>0</v>
      </c>
      <c r="N75" s="3" t="s">
        <v>1177</v>
      </c>
    </row>
    <row r="76" spans="1:14" ht="12.75" outlineLevel="2">
      <c r="A76" s="3" t="s">
        <v>1517</v>
      </c>
      <c r="B76" t="s">
        <v>2237</v>
      </c>
      <c r="C76" s="26" t="s">
        <v>1402</v>
      </c>
      <c r="D76" t="s">
        <v>1404</v>
      </c>
      <c r="E76" s="25">
        <v>3027</v>
      </c>
      <c r="F76" t="s">
        <v>2240</v>
      </c>
      <c r="G76" t="s">
        <v>2239</v>
      </c>
      <c r="H76" s="3" t="s">
        <v>1894</v>
      </c>
      <c r="I76" s="1">
        <v>2546142.98</v>
      </c>
      <c r="J76" s="3" t="s">
        <v>2238</v>
      </c>
      <c r="K76" s="3" t="s">
        <v>1169</v>
      </c>
      <c r="L76" s="4">
        <v>2.334705882352941</v>
      </c>
      <c r="M76" s="3">
        <v>0</v>
      </c>
      <c r="N76" s="3" t="s">
        <v>1177</v>
      </c>
    </row>
    <row r="77" spans="1:14" ht="12.75" outlineLevel="2">
      <c r="A77" s="3" t="s">
        <v>1518</v>
      </c>
      <c r="B77" t="s">
        <v>17</v>
      </c>
      <c r="C77" s="26" t="s">
        <v>1390</v>
      </c>
      <c r="D77" t="s">
        <v>1392</v>
      </c>
      <c r="E77" s="25">
        <v>2189</v>
      </c>
      <c r="F77" t="s">
        <v>19</v>
      </c>
      <c r="G77" t="s">
        <v>18</v>
      </c>
      <c r="H77" s="3" t="s">
        <v>1894</v>
      </c>
      <c r="I77" s="1">
        <v>1091204.12</v>
      </c>
      <c r="J77" s="3" t="s">
        <v>2012</v>
      </c>
      <c r="K77" s="3" t="s">
        <v>1169</v>
      </c>
      <c r="L77" s="4">
        <v>1.0005882352941176</v>
      </c>
      <c r="M77" s="3">
        <v>0</v>
      </c>
      <c r="N77" s="3" t="s">
        <v>1177</v>
      </c>
    </row>
    <row r="78" spans="1:14" ht="12.75" outlineLevel="2">
      <c r="A78" s="3" t="s">
        <v>1519</v>
      </c>
      <c r="B78" t="s">
        <v>133</v>
      </c>
      <c r="C78" s="26" t="s">
        <v>1371</v>
      </c>
      <c r="D78" t="s">
        <v>1373</v>
      </c>
      <c r="E78" s="25">
        <v>4316</v>
      </c>
      <c r="F78" t="s">
        <v>136</v>
      </c>
      <c r="G78" t="s">
        <v>135</v>
      </c>
      <c r="H78" s="3" t="s">
        <v>1894</v>
      </c>
      <c r="I78" s="1">
        <v>1818032.08</v>
      </c>
      <c r="J78" s="3" t="s">
        <v>134</v>
      </c>
      <c r="K78" s="3" t="s">
        <v>1169</v>
      </c>
      <c r="L78" s="4">
        <v>1.6670588235294117</v>
      </c>
      <c r="M78" s="3">
        <v>0</v>
      </c>
      <c r="N78" s="3" t="s">
        <v>1177</v>
      </c>
    </row>
    <row r="79" spans="1:14" ht="12.75" outlineLevel="2">
      <c r="A79" s="3" t="s">
        <v>1520</v>
      </c>
      <c r="B79" t="s">
        <v>654</v>
      </c>
      <c r="C79" s="26" t="s">
        <v>1402</v>
      </c>
      <c r="D79" t="s">
        <v>1404</v>
      </c>
      <c r="E79" s="25">
        <v>3027</v>
      </c>
      <c r="F79" t="s">
        <v>2240</v>
      </c>
      <c r="G79" t="s">
        <v>655</v>
      </c>
      <c r="H79" s="3" t="s">
        <v>1894</v>
      </c>
      <c r="I79" s="1">
        <v>26319100.7</v>
      </c>
      <c r="J79" s="3" t="s">
        <v>2238</v>
      </c>
      <c r="K79" s="3" t="s">
        <v>418</v>
      </c>
      <c r="L79" s="4">
        <v>2.1</v>
      </c>
      <c r="M79" s="3">
        <v>0</v>
      </c>
      <c r="N79" s="3" t="s">
        <v>1177</v>
      </c>
    </row>
    <row r="80" spans="1:14" ht="12.75" outlineLevel="2">
      <c r="A80" s="3" t="s">
        <v>1521</v>
      </c>
      <c r="B80" t="s">
        <v>734</v>
      </c>
      <c r="C80" s="26" t="s">
        <v>1162</v>
      </c>
      <c r="D80" t="s">
        <v>1164</v>
      </c>
      <c r="E80" s="25">
        <v>2189</v>
      </c>
      <c r="F80" t="s">
        <v>19</v>
      </c>
      <c r="G80" t="s">
        <v>18</v>
      </c>
      <c r="H80" s="3" t="s">
        <v>1894</v>
      </c>
      <c r="I80" s="1">
        <v>10026324.07</v>
      </c>
      <c r="J80" s="3" t="s">
        <v>1201</v>
      </c>
      <c r="K80" s="3" t="s">
        <v>418</v>
      </c>
      <c r="L80" s="4">
        <v>0.8</v>
      </c>
      <c r="M80" s="3">
        <v>0</v>
      </c>
      <c r="N80" s="3" t="s">
        <v>1177</v>
      </c>
    </row>
    <row r="81" spans="1:14" ht="12.75" outlineLevel="2">
      <c r="A81" s="3" t="s">
        <v>1522</v>
      </c>
      <c r="B81" t="s">
        <v>735</v>
      </c>
      <c r="C81" s="26" t="s">
        <v>1390</v>
      </c>
      <c r="D81" t="s">
        <v>1392</v>
      </c>
      <c r="E81" s="25">
        <v>2189</v>
      </c>
      <c r="F81" t="s">
        <v>19</v>
      </c>
      <c r="G81" t="s">
        <v>18</v>
      </c>
      <c r="H81" s="3" t="s">
        <v>1894</v>
      </c>
      <c r="I81" s="1">
        <v>17546067.13</v>
      </c>
      <c r="J81" s="3" t="s">
        <v>2012</v>
      </c>
      <c r="K81" s="3" t="s">
        <v>418</v>
      </c>
      <c r="L81" s="4">
        <v>1.4</v>
      </c>
      <c r="M81" s="3">
        <v>0</v>
      </c>
      <c r="N81" s="3" t="s">
        <v>1177</v>
      </c>
    </row>
    <row r="82" spans="8:14" ht="12.75" outlineLevel="1">
      <c r="H82" s="6" t="s">
        <v>1670</v>
      </c>
      <c r="I82" s="1">
        <f>SUBTOTAL(9,I75:I81)</f>
        <v>60438075.2</v>
      </c>
      <c r="J82" s="3"/>
      <c r="K82" s="3"/>
      <c r="L82" s="4"/>
      <c r="M82" s="3"/>
      <c r="N82" s="3"/>
    </row>
    <row r="83" spans="1:14" ht="12.75" outlineLevel="2">
      <c r="A83" s="3" t="s">
        <v>1523</v>
      </c>
      <c r="B83" t="s">
        <v>2101</v>
      </c>
      <c r="C83" s="26" t="s">
        <v>1410</v>
      </c>
      <c r="D83" t="s">
        <v>1412</v>
      </c>
      <c r="E83" s="25">
        <v>8926</v>
      </c>
      <c r="F83" t="s">
        <v>2103</v>
      </c>
      <c r="G83" t="s">
        <v>2102</v>
      </c>
      <c r="H83" s="3" t="s">
        <v>1330</v>
      </c>
      <c r="I83" s="1">
        <v>1091204.12</v>
      </c>
      <c r="J83" s="3" t="s">
        <v>1245</v>
      </c>
      <c r="K83" s="3" t="s">
        <v>1169</v>
      </c>
      <c r="L83" s="4">
        <v>1.0005882352941176</v>
      </c>
      <c r="M83" s="3">
        <v>0</v>
      </c>
      <c r="N83" s="3" t="s">
        <v>1177</v>
      </c>
    </row>
    <row r="84" spans="1:14" ht="12.75" outlineLevel="2">
      <c r="A84" s="3" t="s">
        <v>1524</v>
      </c>
      <c r="B84" t="s">
        <v>2108</v>
      </c>
      <c r="C84" s="26" t="s">
        <v>1908</v>
      </c>
      <c r="D84" t="s">
        <v>1910</v>
      </c>
      <c r="E84" s="25">
        <v>2813</v>
      </c>
      <c r="F84" t="s">
        <v>2111</v>
      </c>
      <c r="G84" t="s">
        <v>2110</v>
      </c>
      <c r="H84" s="3" t="s">
        <v>1330</v>
      </c>
      <c r="I84" s="1">
        <v>1697428.62</v>
      </c>
      <c r="J84" s="3" t="s">
        <v>2109</v>
      </c>
      <c r="K84" s="3" t="s">
        <v>1169</v>
      </c>
      <c r="L84" s="4">
        <v>1.556470588235294</v>
      </c>
      <c r="M84" s="3">
        <v>0</v>
      </c>
      <c r="N84" s="3" t="s">
        <v>1177</v>
      </c>
    </row>
    <row r="85" spans="1:14" ht="12.75" outlineLevel="2">
      <c r="A85" s="3" t="s">
        <v>1525</v>
      </c>
      <c r="B85" t="s">
        <v>2199</v>
      </c>
      <c r="C85" s="26" t="s">
        <v>1410</v>
      </c>
      <c r="D85" t="s">
        <v>1412</v>
      </c>
      <c r="E85" s="25">
        <v>8481</v>
      </c>
      <c r="F85" t="s">
        <v>2201</v>
      </c>
      <c r="G85" t="s">
        <v>2200</v>
      </c>
      <c r="H85" s="3" t="s">
        <v>1330</v>
      </c>
      <c r="I85" s="1">
        <v>1453655.82</v>
      </c>
      <c r="J85" s="3" t="s">
        <v>1245</v>
      </c>
      <c r="K85" s="3" t="s">
        <v>1169</v>
      </c>
      <c r="L85" s="4">
        <v>1.3329411764705883</v>
      </c>
      <c r="M85" s="3">
        <v>0</v>
      </c>
      <c r="N85" s="3" t="s">
        <v>1177</v>
      </c>
    </row>
    <row r="86" spans="1:14" ht="12.75" outlineLevel="2">
      <c r="A86" s="3" t="s">
        <v>1526</v>
      </c>
      <c r="B86" t="s">
        <v>2244</v>
      </c>
      <c r="C86" s="26" t="s">
        <v>1908</v>
      </c>
      <c r="D86" t="s">
        <v>1910</v>
      </c>
      <c r="E86" s="25">
        <v>10268</v>
      </c>
      <c r="F86" t="s">
        <v>2246</v>
      </c>
      <c r="G86" t="s">
        <v>2245</v>
      </c>
      <c r="H86" s="3" t="s">
        <v>1330</v>
      </c>
      <c r="I86" s="1">
        <v>2908594.68</v>
      </c>
      <c r="J86" s="3" t="s">
        <v>1201</v>
      </c>
      <c r="K86" s="3" t="s">
        <v>1169</v>
      </c>
      <c r="L86" s="4">
        <v>2.6670588235294117</v>
      </c>
      <c r="M86" s="3">
        <v>0</v>
      </c>
      <c r="N86" s="3" t="s">
        <v>1177</v>
      </c>
    </row>
    <row r="87" spans="1:14" ht="12.75" outlineLevel="2">
      <c r="A87" s="3" t="s">
        <v>1527</v>
      </c>
      <c r="B87" t="s">
        <v>2288</v>
      </c>
      <c r="C87" s="26" t="s">
        <v>1410</v>
      </c>
      <c r="D87" t="s">
        <v>1412</v>
      </c>
      <c r="E87" s="25">
        <v>3018</v>
      </c>
      <c r="F87" t="s">
        <v>2290</v>
      </c>
      <c r="G87" t="s">
        <v>2289</v>
      </c>
      <c r="H87" s="3" t="s">
        <v>1330</v>
      </c>
      <c r="I87" s="1">
        <v>4969116.62</v>
      </c>
      <c r="J87" s="3" t="s">
        <v>1201</v>
      </c>
      <c r="K87" s="3" t="s">
        <v>1169</v>
      </c>
      <c r="L87" s="4">
        <v>4.556470588235294</v>
      </c>
      <c r="M87" s="3">
        <v>0</v>
      </c>
      <c r="N87" s="3" t="s">
        <v>1177</v>
      </c>
    </row>
    <row r="88" spans="1:14" ht="12.75" outlineLevel="2">
      <c r="A88" s="3" t="s">
        <v>1528</v>
      </c>
      <c r="B88" t="s">
        <v>156</v>
      </c>
      <c r="C88" s="26" t="s">
        <v>1908</v>
      </c>
      <c r="D88" t="s">
        <v>1910</v>
      </c>
      <c r="E88" s="25">
        <v>1952</v>
      </c>
      <c r="F88" t="s">
        <v>158</v>
      </c>
      <c r="G88" t="s">
        <v>157</v>
      </c>
      <c r="H88" s="3" t="s">
        <v>1330</v>
      </c>
      <c r="I88" s="1">
        <v>1274033.72</v>
      </c>
      <c r="J88" s="3" t="s">
        <v>1300</v>
      </c>
      <c r="K88" s="3" t="s">
        <v>1169</v>
      </c>
      <c r="L88" s="4">
        <v>1.168235294117647</v>
      </c>
      <c r="M88" s="3">
        <v>0</v>
      </c>
      <c r="N88" s="3" t="s">
        <v>1177</v>
      </c>
    </row>
    <row r="89" spans="1:14" ht="12.75" outlineLevel="2">
      <c r="A89" s="3" t="s">
        <v>1529</v>
      </c>
      <c r="B89" t="s">
        <v>175</v>
      </c>
      <c r="C89" s="26" t="s">
        <v>1908</v>
      </c>
      <c r="D89" t="s">
        <v>1910</v>
      </c>
      <c r="E89" s="25">
        <v>6856</v>
      </c>
      <c r="F89" t="s">
        <v>177</v>
      </c>
      <c r="G89" t="s">
        <v>176</v>
      </c>
      <c r="H89" s="3" t="s">
        <v>1330</v>
      </c>
      <c r="I89" s="1">
        <v>1818032.08</v>
      </c>
      <c r="J89" s="3" t="s">
        <v>1165</v>
      </c>
      <c r="K89" s="3" t="s">
        <v>1169</v>
      </c>
      <c r="L89" s="4">
        <v>1.6670588235294117</v>
      </c>
      <c r="M89" s="3">
        <v>0</v>
      </c>
      <c r="N89" s="3" t="s">
        <v>1177</v>
      </c>
    </row>
    <row r="90" spans="1:14" ht="12.75" outlineLevel="2">
      <c r="A90" s="3" t="s">
        <v>1530</v>
      </c>
      <c r="B90" t="s">
        <v>200</v>
      </c>
      <c r="C90" s="26" t="s">
        <v>1908</v>
      </c>
      <c r="D90" t="s">
        <v>1910</v>
      </c>
      <c r="E90" s="25">
        <v>6857</v>
      </c>
      <c r="F90" t="s">
        <v>203</v>
      </c>
      <c r="G90" t="s">
        <v>202</v>
      </c>
      <c r="H90" s="3" t="s">
        <v>1330</v>
      </c>
      <c r="I90" s="1">
        <v>1454938.86</v>
      </c>
      <c r="J90" s="3" t="s">
        <v>201</v>
      </c>
      <c r="K90" s="3" t="s">
        <v>1169</v>
      </c>
      <c r="L90" s="4">
        <v>1.3341176470588236</v>
      </c>
      <c r="M90" s="3">
        <v>0</v>
      </c>
      <c r="N90" s="3" t="s">
        <v>1177</v>
      </c>
    </row>
    <row r="91" spans="1:14" ht="12.75" outlineLevel="2">
      <c r="A91" s="3" t="s">
        <v>1531</v>
      </c>
      <c r="B91" t="s">
        <v>350</v>
      </c>
      <c r="C91" s="26" t="s">
        <v>1191</v>
      </c>
      <c r="D91" t="s">
        <v>1193</v>
      </c>
      <c r="E91" s="25">
        <v>2830</v>
      </c>
      <c r="F91" t="s">
        <v>352</v>
      </c>
      <c r="G91" t="s">
        <v>351</v>
      </c>
      <c r="H91" s="3" t="s">
        <v>1330</v>
      </c>
      <c r="I91" s="1">
        <v>9271065.44</v>
      </c>
      <c r="J91" s="3" t="s">
        <v>2012</v>
      </c>
      <c r="K91" s="3" t="s">
        <v>1169</v>
      </c>
      <c r="L91" s="4">
        <v>8.501176470588236</v>
      </c>
      <c r="M91" s="3">
        <v>0</v>
      </c>
      <c r="N91" s="3" t="s">
        <v>1177</v>
      </c>
    </row>
    <row r="92" spans="1:14" ht="12.75" outlineLevel="2">
      <c r="A92" s="3" t="s">
        <v>1532</v>
      </c>
      <c r="B92" t="s">
        <v>1768</v>
      </c>
      <c r="C92" s="26" t="s">
        <v>1191</v>
      </c>
      <c r="D92" t="s">
        <v>1193</v>
      </c>
      <c r="E92" s="25">
        <v>2830</v>
      </c>
      <c r="F92" t="s">
        <v>352</v>
      </c>
      <c r="G92" t="s">
        <v>1769</v>
      </c>
      <c r="H92" s="3" t="s">
        <v>1330</v>
      </c>
      <c r="I92" s="1">
        <v>100263240.67</v>
      </c>
      <c r="J92" s="3" t="s">
        <v>2012</v>
      </c>
      <c r="K92" s="3" t="s">
        <v>418</v>
      </c>
      <c r="L92" s="4">
        <v>8</v>
      </c>
      <c r="M92" s="3">
        <v>0</v>
      </c>
      <c r="N92" s="3" t="s">
        <v>1177</v>
      </c>
    </row>
    <row r="93" spans="1:14" ht="12.75" outlineLevel="2">
      <c r="A93" s="3" t="s">
        <v>1533</v>
      </c>
      <c r="B93" t="s">
        <v>1774</v>
      </c>
      <c r="C93" s="26" t="s">
        <v>1410</v>
      </c>
      <c r="D93" t="s">
        <v>1412</v>
      </c>
      <c r="E93" s="25">
        <v>3018</v>
      </c>
      <c r="F93" t="s">
        <v>2290</v>
      </c>
      <c r="G93" t="s">
        <v>1775</v>
      </c>
      <c r="H93" s="3" t="s">
        <v>1330</v>
      </c>
      <c r="I93" s="1">
        <v>75197430.49</v>
      </c>
      <c r="J93" s="3" t="s">
        <v>1201</v>
      </c>
      <c r="K93" s="3" t="s">
        <v>418</v>
      </c>
      <c r="L93" s="4">
        <v>6</v>
      </c>
      <c r="M93" s="3">
        <v>0</v>
      </c>
      <c r="N93" s="3" t="s">
        <v>1177</v>
      </c>
    </row>
    <row r="94" spans="1:14" ht="12.75" outlineLevel="2">
      <c r="A94" s="3" t="s">
        <v>1534</v>
      </c>
      <c r="B94" t="s">
        <v>702</v>
      </c>
      <c r="C94" s="26" t="s">
        <v>1908</v>
      </c>
      <c r="D94" t="s">
        <v>1910</v>
      </c>
      <c r="E94" s="25">
        <v>1952</v>
      </c>
      <c r="F94" t="s">
        <v>158</v>
      </c>
      <c r="G94" t="s">
        <v>157</v>
      </c>
      <c r="H94" s="3" t="s">
        <v>1330</v>
      </c>
      <c r="I94" s="1">
        <v>22559229.17</v>
      </c>
      <c r="J94" s="3" t="s">
        <v>1217</v>
      </c>
      <c r="K94" s="3" t="s">
        <v>418</v>
      </c>
      <c r="L94" s="4">
        <v>1.8</v>
      </c>
      <c r="M94" s="3">
        <v>0</v>
      </c>
      <c r="N94" s="3" t="s">
        <v>1177</v>
      </c>
    </row>
    <row r="95" spans="1:14" ht="12.75" outlineLevel="2">
      <c r="A95" s="3" t="s">
        <v>1535</v>
      </c>
      <c r="B95" t="s">
        <v>708</v>
      </c>
      <c r="C95" s="26" t="s">
        <v>707</v>
      </c>
      <c r="D95" t="s">
        <v>709</v>
      </c>
      <c r="E95" s="25">
        <v>2813</v>
      </c>
      <c r="F95" t="s">
        <v>2111</v>
      </c>
      <c r="G95" t="s">
        <v>2110</v>
      </c>
      <c r="H95" s="3" t="s">
        <v>1330</v>
      </c>
      <c r="I95" s="1">
        <v>2506581.02</v>
      </c>
      <c r="J95" s="3" t="s">
        <v>1165</v>
      </c>
      <c r="K95" s="3" t="s">
        <v>418</v>
      </c>
      <c r="L95" s="4">
        <v>0.2</v>
      </c>
      <c r="M95" s="3">
        <v>0</v>
      </c>
      <c r="N95" s="3" t="s">
        <v>1177</v>
      </c>
    </row>
    <row r="96" spans="1:14" ht="12.75" outlineLevel="2">
      <c r="A96" s="3" t="s">
        <v>1536</v>
      </c>
      <c r="B96" t="s">
        <v>710</v>
      </c>
      <c r="C96" s="26" t="s">
        <v>1908</v>
      </c>
      <c r="D96" t="s">
        <v>1910</v>
      </c>
      <c r="E96" s="25">
        <v>2813</v>
      </c>
      <c r="F96" t="s">
        <v>2111</v>
      </c>
      <c r="G96" t="s">
        <v>2110</v>
      </c>
      <c r="H96" s="3" t="s">
        <v>1330</v>
      </c>
      <c r="I96" s="1">
        <v>20052648.15</v>
      </c>
      <c r="J96" s="3" t="s">
        <v>2109</v>
      </c>
      <c r="K96" s="3" t="s">
        <v>418</v>
      </c>
      <c r="L96" s="4">
        <v>1.6</v>
      </c>
      <c r="M96" s="3">
        <v>0</v>
      </c>
      <c r="N96" s="3" t="s">
        <v>1177</v>
      </c>
    </row>
    <row r="97" spans="1:14" ht="12.75" outlineLevel="2">
      <c r="A97" s="3" t="s">
        <v>1537</v>
      </c>
      <c r="B97" t="s">
        <v>712</v>
      </c>
      <c r="C97" s="26" t="s">
        <v>1228</v>
      </c>
      <c r="D97" t="s">
        <v>1230</v>
      </c>
      <c r="E97" s="25">
        <v>6857</v>
      </c>
      <c r="F97" t="s">
        <v>203</v>
      </c>
      <c r="G97" t="s">
        <v>582</v>
      </c>
      <c r="H97" s="3" t="s">
        <v>1330</v>
      </c>
      <c r="I97" s="1">
        <v>2506581.02</v>
      </c>
      <c r="J97" s="3" t="s">
        <v>1839</v>
      </c>
      <c r="K97" s="3" t="s">
        <v>418</v>
      </c>
      <c r="L97" s="4">
        <v>0.2</v>
      </c>
      <c r="M97" s="3">
        <v>0</v>
      </c>
      <c r="N97" s="3" t="s">
        <v>1177</v>
      </c>
    </row>
    <row r="98" spans="1:14" ht="12.75" outlineLevel="2">
      <c r="A98" s="3" t="s">
        <v>1538</v>
      </c>
      <c r="B98" t="s">
        <v>713</v>
      </c>
      <c r="C98" s="26" t="s">
        <v>1908</v>
      </c>
      <c r="D98" t="s">
        <v>1910</v>
      </c>
      <c r="E98" s="25">
        <v>6857</v>
      </c>
      <c r="F98" t="s">
        <v>203</v>
      </c>
      <c r="G98" t="s">
        <v>582</v>
      </c>
      <c r="H98" s="3" t="s">
        <v>1330</v>
      </c>
      <c r="I98" s="1">
        <v>26319100.7</v>
      </c>
      <c r="J98" s="3" t="s">
        <v>201</v>
      </c>
      <c r="K98" s="3" t="s">
        <v>418</v>
      </c>
      <c r="L98" s="4">
        <v>2.1</v>
      </c>
      <c r="M98" s="3">
        <v>0</v>
      </c>
      <c r="N98" s="3" t="s">
        <v>1177</v>
      </c>
    </row>
    <row r="99" spans="1:14" ht="12.75" outlineLevel="2">
      <c r="A99" s="3" t="s">
        <v>1539</v>
      </c>
      <c r="B99" t="s">
        <v>724</v>
      </c>
      <c r="C99" s="26" t="s">
        <v>1908</v>
      </c>
      <c r="D99" t="s">
        <v>1910</v>
      </c>
      <c r="E99" s="25">
        <v>10268</v>
      </c>
      <c r="F99" t="s">
        <v>2246</v>
      </c>
      <c r="G99" t="s">
        <v>725</v>
      </c>
      <c r="H99" s="3" t="s">
        <v>1330</v>
      </c>
      <c r="I99" s="1">
        <v>37598715.28</v>
      </c>
      <c r="J99" s="3" t="s">
        <v>1201</v>
      </c>
      <c r="K99" s="3" t="s">
        <v>418</v>
      </c>
      <c r="L99" s="4">
        <v>3</v>
      </c>
      <c r="M99" s="3">
        <v>0</v>
      </c>
      <c r="N99" s="3" t="s">
        <v>1177</v>
      </c>
    </row>
    <row r="100" spans="8:14" ht="12.75" outlineLevel="1">
      <c r="H100" s="6" t="s">
        <v>1671</v>
      </c>
      <c r="I100" s="1">
        <f>SUBTOTAL(9,I83:I99)</f>
        <v>312941596.46000004</v>
      </c>
      <c r="J100" s="3"/>
      <c r="K100" s="3"/>
      <c r="L100" s="4"/>
      <c r="M100" s="3"/>
      <c r="N100" s="3"/>
    </row>
    <row r="101" spans="1:14" ht="12.75" outlineLevel="2">
      <c r="A101" s="3" t="s">
        <v>1540</v>
      </c>
      <c r="B101" t="s">
        <v>1411</v>
      </c>
      <c r="C101" s="26" t="s">
        <v>1410</v>
      </c>
      <c r="D101" t="s">
        <v>1412</v>
      </c>
      <c r="E101" s="25">
        <v>8067</v>
      </c>
      <c r="F101" t="s">
        <v>1414</v>
      </c>
      <c r="G101" t="s">
        <v>1413</v>
      </c>
      <c r="H101" s="3" t="s">
        <v>1213</v>
      </c>
      <c r="I101" s="1">
        <v>2374364.4</v>
      </c>
      <c r="J101" s="3" t="s">
        <v>1238</v>
      </c>
      <c r="K101" s="3" t="s">
        <v>1169</v>
      </c>
      <c r="L101" s="4">
        <v>2.4458823529411764</v>
      </c>
      <c r="M101" s="3">
        <v>0</v>
      </c>
      <c r="N101" s="3" t="s">
        <v>1170</v>
      </c>
    </row>
    <row r="102" spans="1:14" ht="12.75" outlineLevel="2">
      <c r="A102" s="3" t="s">
        <v>1541</v>
      </c>
      <c r="B102" t="s">
        <v>1431</v>
      </c>
      <c r="C102" s="26" t="s">
        <v>1430</v>
      </c>
      <c r="D102" t="s">
        <v>1432</v>
      </c>
      <c r="E102" s="25">
        <v>2275</v>
      </c>
      <c r="F102" t="s">
        <v>1434</v>
      </c>
      <c r="G102" t="s">
        <v>1433</v>
      </c>
      <c r="H102" s="3" t="s">
        <v>1213</v>
      </c>
      <c r="I102" s="1">
        <v>1455580.38</v>
      </c>
      <c r="J102" s="3" t="s">
        <v>1201</v>
      </c>
      <c r="K102" s="3" t="s">
        <v>1169</v>
      </c>
      <c r="L102" s="4">
        <v>1.3347058823529412</v>
      </c>
      <c r="M102" s="3">
        <v>0</v>
      </c>
      <c r="N102" s="3" t="s">
        <v>1177</v>
      </c>
    </row>
    <row r="103" spans="1:14" ht="12.75" outlineLevel="2">
      <c r="A103" s="3" t="s">
        <v>1542</v>
      </c>
      <c r="B103" t="s">
        <v>1914</v>
      </c>
      <c r="C103" s="26" t="s">
        <v>1430</v>
      </c>
      <c r="D103" t="s">
        <v>1432</v>
      </c>
      <c r="E103" s="25">
        <v>4646</v>
      </c>
      <c r="F103" t="s">
        <v>1916</v>
      </c>
      <c r="G103" t="s">
        <v>1915</v>
      </c>
      <c r="H103" s="3" t="s">
        <v>1213</v>
      </c>
      <c r="I103" s="1">
        <v>2909877.72</v>
      </c>
      <c r="J103" s="3" t="s">
        <v>1270</v>
      </c>
      <c r="K103" s="3" t="s">
        <v>1169</v>
      </c>
      <c r="L103" s="4">
        <v>2.6682352941176473</v>
      </c>
      <c r="M103" s="3">
        <v>0</v>
      </c>
      <c r="N103" s="3" t="s">
        <v>1177</v>
      </c>
    </row>
    <row r="104" spans="1:14" ht="12.75" outlineLevel="2">
      <c r="A104" s="3" t="s">
        <v>1543</v>
      </c>
      <c r="B104" t="s">
        <v>2112</v>
      </c>
      <c r="C104" s="26" t="s">
        <v>1430</v>
      </c>
      <c r="D104" t="s">
        <v>1432</v>
      </c>
      <c r="E104" s="25">
        <v>2272</v>
      </c>
      <c r="F104" t="s">
        <v>2113</v>
      </c>
      <c r="G104" t="s">
        <v>583</v>
      </c>
      <c r="H104" s="3" t="s">
        <v>1213</v>
      </c>
      <c r="I104" s="1">
        <v>1090562.6</v>
      </c>
      <c r="J104" s="3" t="s">
        <v>1238</v>
      </c>
      <c r="K104" s="3" t="s">
        <v>1169</v>
      </c>
      <c r="L104" s="4">
        <v>1</v>
      </c>
      <c r="M104" s="3">
        <v>0</v>
      </c>
      <c r="N104" s="3" t="s">
        <v>1177</v>
      </c>
    </row>
    <row r="105" spans="1:14" ht="12.75" outlineLevel="2">
      <c r="A105" s="3" t="s">
        <v>1544</v>
      </c>
      <c r="B105" t="s">
        <v>2156</v>
      </c>
      <c r="C105" s="26" t="s">
        <v>1410</v>
      </c>
      <c r="D105" t="s">
        <v>1412</v>
      </c>
      <c r="E105" s="25">
        <v>3041</v>
      </c>
      <c r="F105" t="s">
        <v>2158</v>
      </c>
      <c r="G105" t="s">
        <v>2157</v>
      </c>
      <c r="H105" s="3" t="s">
        <v>1213</v>
      </c>
      <c r="I105" s="1">
        <v>3758592.08</v>
      </c>
      <c r="J105" s="3" t="s">
        <v>1165</v>
      </c>
      <c r="K105" s="3" t="s">
        <v>1169</v>
      </c>
      <c r="L105" s="4">
        <v>3.446470588235294</v>
      </c>
      <c r="M105" s="3">
        <v>0</v>
      </c>
      <c r="N105" s="3" t="s">
        <v>1177</v>
      </c>
    </row>
    <row r="106" spans="1:14" ht="12.75" outlineLevel="2">
      <c r="A106" s="3" t="s">
        <v>1545</v>
      </c>
      <c r="B106" t="s">
        <v>2163</v>
      </c>
      <c r="C106" s="26" t="s">
        <v>1430</v>
      </c>
      <c r="D106" t="s">
        <v>1432</v>
      </c>
      <c r="E106" s="25">
        <v>9581</v>
      </c>
      <c r="F106" t="s">
        <v>2165</v>
      </c>
      <c r="G106" t="s">
        <v>2164</v>
      </c>
      <c r="H106" s="3" t="s">
        <v>1213</v>
      </c>
      <c r="I106" s="1">
        <v>1454938.86</v>
      </c>
      <c r="J106" s="3" t="s">
        <v>1165</v>
      </c>
      <c r="K106" s="3" t="s">
        <v>1169</v>
      </c>
      <c r="L106" s="4">
        <v>1.3341176470588236</v>
      </c>
      <c r="M106" s="3">
        <v>0</v>
      </c>
      <c r="N106" s="3" t="s">
        <v>1177</v>
      </c>
    </row>
    <row r="107" spans="1:14" ht="12.75" outlineLevel="2">
      <c r="A107" s="3" t="s">
        <v>1546</v>
      </c>
      <c r="B107" t="s">
        <v>70</v>
      </c>
      <c r="C107" s="26" t="s">
        <v>1191</v>
      </c>
      <c r="D107" t="s">
        <v>1193</v>
      </c>
      <c r="E107" s="25">
        <v>6875</v>
      </c>
      <c r="F107" t="s">
        <v>72</v>
      </c>
      <c r="G107" t="s">
        <v>71</v>
      </c>
      <c r="H107" s="3" t="s">
        <v>1213</v>
      </c>
      <c r="I107" s="1">
        <v>3271687.9</v>
      </c>
      <c r="J107" s="3" t="s">
        <v>1201</v>
      </c>
      <c r="K107" s="3" t="s">
        <v>1169</v>
      </c>
      <c r="L107" s="4">
        <v>3</v>
      </c>
      <c r="M107" s="3">
        <v>0</v>
      </c>
      <c r="N107" s="3" t="s">
        <v>1177</v>
      </c>
    </row>
    <row r="108" spans="1:14" ht="12.75" outlineLevel="2">
      <c r="A108" s="3" t="s">
        <v>1547</v>
      </c>
      <c r="B108" t="s">
        <v>362</v>
      </c>
      <c r="C108" s="26" t="s">
        <v>1191</v>
      </c>
      <c r="D108" t="s">
        <v>1193</v>
      </c>
      <c r="E108" s="25">
        <v>5601</v>
      </c>
      <c r="F108" t="s">
        <v>365</v>
      </c>
      <c r="G108" t="s">
        <v>364</v>
      </c>
      <c r="H108" s="3" t="s">
        <v>1213</v>
      </c>
      <c r="I108" s="1">
        <v>4362250.5</v>
      </c>
      <c r="J108" s="3" t="s">
        <v>363</v>
      </c>
      <c r="K108" s="3" t="s">
        <v>1169</v>
      </c>
      <c r="L108" s="4">
        <v>4</v>
      </c>
      <c r="M108" s="3">
        <v>0</v>
      </c>
      <c r="N108" s="3" t="s">
        <v>1177</v>
      </c>
    </row>
    <row r="109" spans="1:14" ht="12.75" outlineLevel="2">
      <c r="A109" s="3" t="s">
        <v>1548</v>
      </c>
      <c r="B109" t="s">
        <v>366</v>
      </c>
      <c r="C109" s="26" t="s">
        <v>1191</v>
      </c>
      <c r="D109" t="s">
        <v>1193</v>
      </c>
      <c r="E109" s="25">
        <v>8501</v>
      </c>
      <c r="F109" t="s">
        <v>369</v>
      </c>
      <c r="G109" t="s">
        <v>368</v>
      </c>
      <c r="H109" s="3" t="s">
        <v>1213</v>
      </c>
      <c r="I109" s="1">
        <v>7453674.88</v>
      </c>
      <c r="J109" s="3" t="s">
        <v>367</v>
      </c>
      <c r="K109" s="3" t="s">
        <v>1169</v>
      </c>
      <c r="L109" s="4">
        <v>6.834705882352941</v>
      </c>
      <c r="M109" s="3">
        <v>0</v>
      </c>
      <c r="N109" s="3" t="s">
        <v>1177</v>
      </c>
    </row>
    <row r="110" spans="1:14" ht="12.75" outlineLevel="2">
      <c r="A110" s="3" t="s">
        <v>1549</v>
      </c>
      <c r="B110" t="s">
        <v>374</v>
      </c>
      <c r="C110" s="26" t="s">
        <v>1191</v>
      </c>
      <c r="D110" t="s">
        <v>1193</v>
      </c>
      <c r="E110" s="25">
        <v>8949</v>
      </c>
      <c r="F110" t="s">
        <v>376</v>
      </c>
      <c r="G110" t="s">
        <v>375</v>
      </c>
      <c r="H110" s="3" t="s">
        <v>1213</v>
      </c>
      <c r="I110" s="1">
        <v>3271687.9</v>
      </c>
      <c r="J110" s="3" t="s">
        <v>367</v>
      </c>
      <c r="K110" s="3" t="s">
        <v>1169</v>
      </c>
      <c r="L110" s="4">
        <v>3</v>
      </c>
      <c r="M110" s="3">
        <v>0</v>
      </c>
      <c r="N110" s="3" t="s">
        <v>1177</v>
      </c>
    </row>
    <row r="111" spans="1:14" ht="12.75" outlineLevel="2">
      <c r="A111" s="3" t="s">
        <v>1550</v>
      </c>
      <c r="B111" t="s">
        <v>565</v>
      </c>
      <c r="C111" s="26" t="s">
        <v>1410</v>
      </c>
      <c r="D111" t="s">
        <v>1412</v>
      </c>
      <c r="E111" s="25">
        <v>8061</v>
      </c>
      <c r="F111" t="s">
        <v>566</v>
      </c>
      <c r="G111" t="s">
        <v>584</v>
      </c>
      <c r="H111" s="3" t="s">
        <v>1213</v>
      </c>
      <c r="I111" s="1">
        <v>43865167.83</v>
      </c>
      <c r="J111" s="3" t="s">
        <v>1165</v>
      </c>
      <c r="K111" s="3" t="s">
        <v>418</v>
      </c>
      <c r="L111" s="4">
        <v>3.5</v>
      </c>
      <c r="M111" s="3">
        <v>0</v>
      </c>
      <c r="N111" s="3" t="s">
        <v>1177</v>
      </c>
    </row>
    <row r="112" spans="1:14" ht="12.75" outlineLevel="2">
      <c r="A112" s="3" t="s">
        <v>1551</v>
      </c>
      <c r="B112" t="s">
        <v>595</v>
      </c>
      <c r="C112" s="26" t="s">
        <v>1410</v>
      </c>
      <c r="D112" t="s">
        <v>1412</v>
      </c>
      <c r="E112" s="25">
        <v>8067</v>
      </c>
      <c r="F112" t="s">
        <v>1414</v>
      </c>
      <c r="G112" t="s">
        <v>1413</v>
      </c>
      <c r="H112" s="3" t="s">
        <v>1213</v>
      </c>
      <c r="I112" s="1">
        <v>28825681.72</v>
      </c>
      <c r="J112" s="3" t="s">
        <v>1238</v>
      </c>
      <c r="K112" s="3" t="s">
        <v>418</v>
      </c>
      <c r="L112" s="4">
        <v>2.3</v>
      </c>
      <c r="M112" s="3">
        <v>0</v>
      </c>
      <c r="N112" s="3" t="s">
        <v>1177</v>
      </c>
    </row>
    <row r="113" spans="1:14" ht="12.75" outlineLevel="2">
      <c r="A113" s="3" t="s">
        <v>1552</v>
      </c>
      <c r="B113" t="s">
        <v>627</v>
      </c>
      <c r="C113" s="26" t="s">
        <v>1191</v>
      </c>
      <c r="D113" t="s">
        <v>1193</v>
      </c>
      <c r="E113" s="25">
        <v>6875</v>
      </c>
      <c r="F113" t="s">
        <v>72</v>
      </c>
      <c r="G113" t="s">
        <v>71</v>
      </c>
      <c r="H113" s="3" t="s">
        <v>1213</v>
      </c>
      <c r="I113" s="1">
        <v>50131620.29</v>
      </c>
      <c r="J113" s="3" t="s">
        <v>1201</v>
      </c>
      <c r="K113" s="3" t="s">
        <v>418</v>
      </c>
      <c r="L113" s="4">
        <v>4</v>
      </c>
      <c r="M113" s="3">
        <v>0</v>
      </c>
      <c r="N113" s="3" t="s">
        <v>1177</v>
      </c>
    </row>
    <row r="114" spans="1:14" ht="12.75" outlineLevel="2">
      <c r="A114" s="3" t="s">
        <v>1553</v>
      </c>
      <c r="B114" t="s">
        <v>628</v>
      </c>
      <c r="C114" s="26" t="s">
        <v>1191</v>
      </c>
      <c r="D114" t="s">
        <v>1193</v>
      </c>
      <c r="E114" s="25">
        <v>5601</v>
      </c>
      <c r="F114" t="s">
        <v>365</v>
      </c>
      <c r="G114" t="s">
        <v>364</v>
      </c>
      <c r="H114" s="3" t="s">
        <v>1213</v>
      </c>
      <c r="I114" s="1">
        <v>50131620.29</v>
      </c>
      <c r="J114" s="3" t="s">
        <v>363</v>
      </c>
      <c r="K114" s="3" t="s">
        <v>418</v>
      </c>
      <c r="L114" s="4">
        <v>4</v>
      </c>
      <c r="M114" s="3">
        <v>0</v>
      </c>
      <c r="N114" s="3" t="s">
        <v>1177</v>
      </c>
    </row>
    <row r="115" spans="1:14" ht="12.75" outlineLevel="2">
      <c r="A115" s="3" t="s">
        <v>1554</v>
      </c>
      <c r="B115" t="s">
        <v>629</v>
      </c>
      <c r="C115" s="26" t="s">
        <v>1191</v>
      </c>
      <c r="D115" t="s">
        <v>1193</v>
      </c>
      <c r="E115" s="25">
        <v>8949</v>
      </c>
      <c r="F115" t="s">
        <v>376</v>
      </c>
      <c r="G115" t="s">
        <v>631</v>
      </c>
      <c r="H115" s="3" t="s">
        <v>1213</v>
      </c>
      <c r="I115" s="1">
        <v>71437558.95</v>
      </c>
      <c r="J115" s="3" t="s">
        <v>630</v>
      </c>
      <c r="K115" s="3" t="s">
        <v>418</v>
      </c>
      <c r="L115" s="4">
        <v>5.7</v>
      </c>
      <c r="M115" s="3">
        <v>0</v>
      </c>
      <c r="N115" s="3" t="s">
        <v>1177</v>
      </c>
    </row>
    <row r="116" spans="1:14" ht="12.75" outlineLevel="2">
      <c r="A116" s="3" t="s">
        <v>1555</v>
      </c>
      <c r="B116" t="s">
        <v>632</v>
      </c>
      <c r="C116" s="26" t="s">
        <v>1435</v>
      </c>
      <c r="D116" t="s">
        <v>1437</v>
      </c>
      <c r="E116" s="25">
        <v>8949</v>
      </c>
      <c r="F116" t="s">
        <v>376</v>
      </c>
      <c r="G116" t="s">
        <v>631</v>
      </c>
      <c r="H116" s="3" t="s">
        <v>1213</v>
      </c>
      <c r="I116" s="1">
        <v>3759871.53</v>
      </c>
      <c r="J116" s="3" t="s">
        <v>1165</v>
      </c>
      <c r="K116" s="3" t="s">
        <v>418</v>
      </c>
      <c r="L116" s="4">
        <v>0.3</v>
      </c>
      <c r="M116" s="3">
        <v>0</v>
      </c>
      <c r="N116" s="3" t="s">
        <v>1177</v>
      </c>
    </row>
    <row r="117" spans="1:14" ht="12.75" outlineLevel="2">
      <c r="A117" s="3" t="s">
        <v>1556</v>
      </c>
      <c r="B117" t="s">
        <v>693</v>
      </c>
      <c r="C117" s="26" t="s">
        <v>1191</v>
      </c>
      <c r="D117" t="s">
        <v>1193</v>
      </c>
      <c r="E117" s="25">
        <v>2275</v>
      </c>
      <c r="F117" t="s">
        <v>1434</v>
      </c>
      <c r="G117" t="s">
        <v>694</v>
      </c>
      <c r="H117" s="3" t="s">
        <v>1213</v>
      </c>
      <c r="I117" s="1">
        <v>50131620.29</v>
      </c>
      <c r="J117" s="3" t="s">
        <v>630</v>
      </c>
      <c r="K117" s="3" t="s">
        <v>418</v>
      </c>
      <c r="L117" s="4">
        <v>4</v>
      </c>
      <c r="M117" s="3">
        <v>0</v>
      </c>
      <c r="N117" s="3" t="s">
        <v>1177</v>
      </c>
    </row>
    <row r="118" spans="1:14" ht="12.75" outlineLevel="2">
      <c r="A118" s="3" t="s">
        <v>1557</v>
      </c>
      <c r="B118" t="s">
        <v>695</v>
      </c>
      <c r="C118" s="26" t="s">
        <v>1430</v>
      </c>
      <c r="D118" t="s">
        <v>1432</v>
      </c>
      <c r="E118" s="25">
        <v>2275</v>
      </c>
      <c r="F118" t="s">
        <v>1434</v>
      </c>
      <c r="G118" t="s">
        <v>694</v>
      </c>
      <c r="H118" s="3" t="s">
        <v>1213</v>
      </c>
      <c r="I118" s="1">
        <v>25065810.19</v>
      </c>
      <c r="J118" s="3" t="s">
        <v>1201</v>
      </c>
      <c r="K118" s="3" t="s">
        <v>418</v>
      </c>
      <c r="L118" s="4">
        <v>2</v>
      </c>
      <c r="M118" s="3">
        <v>0</v>
      </c>
      <c r="N118" s="3" t="s">
        <v>1177</v>
      </c>
    </row>
    <row r="119" spans="1:14" ht="12.75" outlineLevel="2">
      <c r="A119" s="3" t="s">
        <v>1558</v>
      </c>
      <c r="B119" t="s">
        <v>700</v>
      </c>
      <c r="C119" s="26" t="s">
        <v>1306</v>
      </c>
      <c r="D119" t="s">
        <v>1308</v>
      </c>
      <c r="E119" s="25">
        <v>9581</v>
      </c>
      <c r="F119" t="s">
        <v>2165</v>
      </c>
      <c r="G119" t="s">
        <v>2164</v>
      </c>
      <c r="H119" s="3" t="s">
        <v>1213</v>
      </c>
      <c r="I119" s="1">
        <v>3327848.92</v>
      </c>
      <c r="J119" s="3" t="s">
        <v>1245</v>
      </c>
      <c r="K119" s="3" t="s">
        <v>418</v>
      </c>
      <c r="L119" s="4">
        <v>0.3</v>
      </c>
      <c r="M119" s="3">
        <v>0</v>
      </c>
      <c r="N119" s="3" t="s">
        <v>1170</v>
      </c>
    </row>
    <row r="120" spans="1:14" ht="12.75" outlineLevel="2">
      <c r="A120" s="3" t="s">
        <v>1559</v>
      </c>
      <c r="B120" t="s">
        <v>701</v>
      </c>
      <c r="C120" s="26" t="s">
        <v>1430</v>
      </c>
      <c r="D120" t="s">
        <v>1432</v>
      </c>
      <c r="E120" s="25">
        <v>9581</v>
      </c>
      <c r="F120" t="s">
        <v>2165</v>
      </c>
      <c r="G120" t="s">
        <v>2164</v>
      </c>
      <c r="H120" s="3" t="s">
        <v>1213</v>
      </c>
      <c r="I120" s="1">
        <v>18857810.57</v>
      </c>
      <c r="J120" s="3" t="s">
        <v>1165</v>
      </c>
      <c r="K120" s="3" t="s">
        <v>418</v>
      </c>
      <c r="L120" s="4">
        <v>1.7</v>
      </c>
      <c r="M120" s="3">
        <v>0</v>
      </c>
      <c r="N120" s="3" t="s">
        <v>1170</v>
      </c>
    </row>
    <row r="121" spans="8:14" ht="12.75" outlineLevel="1">
      <c r="H121" s="6" t="s">
        <v>1672</v>
      </c>
      <c r="I121" s="1">
        <f>SUBTOTAL(9,I101:I120)</f>
        <v>376937827.8</v>
      </c>
      <c r="J121" s="3"/>
      <c r="K121" s="3"/>
      <c r="L121" s="4"/>
      <c r="M121" s="3"/>
      <c r="N121" s="3"/>
    </row>
    <row r="122" spans="1:14" ht="12.75" outlineLevel="2">
      <c r="A122" s="3" t="s">
        <v>1560</v>
      </c>
      <c r="B122" t="s">
        <v>1976</v>
      </c>
      <c r="C122" s="26" t="s">
        <v>1410</v>
      </c>
      <c r="D122" t="s">
        <v>1412</v>
      </c>
      <c r="E122" s="25">
        <v>6821</v>
      </c>
      <c r="F122" t="s">
        <v>1978</v>
      </c>
      <c r="G122" t="s">
        <v>1977</v>
      </c>
      <c r="H122" s="3" t="s">
        <v>1979</v>
      </c>
      <c r="I122" s="1">
        <v>3636705.68</v>
      </c>
      <c r="J122" s="3" t="s">
        <v>1270</v>
      </c>
      <c r="K122" s="3" t="s">
        <v>1169</v>
      </c>
      <c r="L122" s="4">
        <v>3.334705882352941</v>
      </c>
      <c r="M122" s="3">
        <v>0</v>
      </c>
      <c r="N122" s="3" t="s">
        <v>1177</v>
      </c>
    </row>
    <row r="123" spans="1:14" ht="12.75" outlineLevel="2">
      <c r="A123" s="3" t="s">
        <v>1561</v>
      </c>
      <c r="B123" t="s">
        <v>33</v>
      </c>
      <c r="C123" s="26" t="s">
        <v>1191</v>
      </c>
      <c r="D123" t="s">
        <v>1193</v>
      </c>
      <c r="E123" s="25">
        <v>5209</v>
      </c>
      <c r="F123" t="s">
        <v>35</v>
      </c>
      <c r="G123" t="s">
        <v>34</v>
      </c>
      <c r="H123" s="3" t="s">
        <v>1979</v>
      </c>
      <c r="I123" s="1">
        <v>5452813.2</v>
      </c>
      <c r="J123" s="3" t="s">
        <v>1201</v>
      </c>
      <c r="K123" s="3" t="s">
        <v>1169</v>
      </c>
      <c r="L123" s="4">
        <v>5</v>
      </c>
      <c r="M123" s="3">
        <v>0</v>
      </c>
      <c r="N123" s="3" t="s">
        <v>1177</v>
      </c>
    </row>
    <row r="124" spans="1:14" ht="12.75" outlineLevel="2">
      <c r="A124" s="3" t="s">
        <v>1562</v>
      </c>
      <c r="B124" t="s">
        <v>117</v>
      </c>
      <c r="C124" s="26" t="s">
        <v>1908</v>
      </c>
      <c r="D124" t="s">
        <v>1910</v>
      </c>
      <c r="E124" s="25">
        <v>4148</v>
      </c>
      <c r="F124" t="s">
        <v>119</v>
      </c>
      <c r="G124" t="s">
        <v>118</v>
      </c>
      <c r="H124" s="3" t="s">
        <v>1979</v>
      </c>
      <c r="I124" s="1">
        <v>2364596.42</v>
      </c>
      <c r="J124" s="3" t="s">
        <v>2040</v>
      </c>
      <c r="K124" s="3" t="s">
        <v>1169</v>
      </c>
      <c r="L124" s="4">
        <v>2.1682352941176473</v>
      </c>
      <c r="M124" s="3">
        <v>0</v>
      </c>
      <c r="N124" s="3" t="s">
        <v>1177</v>
      </c>
    </row>
    <row r="125" spans="1:14" ht="12.75" outlineLevel="2">
      <c r="A125" s="3" t="s">
        <v>1563</v>
      </c>
      <c r="B125" t="s">
        <v>137</v>
      </c>
      <c r="C125" s="26" t="s">
        <v>1908</v>
      </c>
      <c r="D125" t="s">
        <v>1910</v>
      </c>
      <c r="E125" s="25">
        <v>1075</v>
      </c>
      <c r="F125" t="s">
        <v>139</v>
      </c>
      <c r="G125" t="s">
        <v>138</v>
      </c>
      <c r="H125" s="3" t="s">
        <v>1979</v>
      </c>
      <c r="I125" s="1">
        <v>1818032.08</v>
      </c>
      <c r="J125" s="3" t="s">
        <v>1245</v>
      </c>
      <c r="K125" s="3" t="s">
        <v>1169</v>
      </c>
      <c r="L125" s="4">
        <v>1.6670588235294117</v>
      </c>
      <c r="M125" s="3">
        <v>0</v>
      </c>
      <c r="N125" s="3" t="s">
        <v>1177</v>
      </c>
    </row>
    <row r="126" spans="1:14" ht="12.75" outlineLevel="2">
      <c r="A126" s="3" t="s">
        <v>1564</v>
      </c>
      <c r="B126" t="s">
        <v>353</v>
      </c>
      <c r="C126" s="26" t="s">
        <v>1191</v>
      </c>
      <c r="D126" t="s">
        <v>1193</v>
      </c>
      <c r="E126" s="25">
        <v>1339</v>
      </c>
      <c r="F126" t="s">
        <v>355</v>
      </c>
      <c r="G126" t="s">
        <v>354</v>
      </c>
      <c r="H126" s="3" t="s">
        <v>1979</v>
      </c>
      <c r="I126" s="1">
        <v>2363313.38</v>
      </c>
      <c r="J126" s="3" t="s">
        <v>2203</v>
      </c>
      <c r="K126" s="3" t="s">
        <v>1169</v>
      </c>
      <c r="L126" s="4">
        <v>2.1670588235294117</v>
      </c>
      <c r="M126" s="3">
        <v>0</v>
      </c>
      <c r="N126" s="3" t="s">
        <v>1177</v>
      </c>
    </row>
    <row r="127" spans="1:14" ht="12.75" outlineLevel="2">
      <c r="A127" s="3" t="s">
        <v>1565</v>
      </c>
      <c r="B127" t="s">
        <v>1772</v>
      </c>
      <c r="C127" s="26" t="s">
        <v>1191</v>
      </c>
      <c r="D127" t="s">
        <v>1193</v>
      </c>
      <c r="E127" s="25">
        <v>5209</v>
      </c>
      <c r="F127" t="s">
        <v>35</v>
      </c>
      <c r="G127" t="s">
        <v>34</v>
      </c>
      <c r="H127" s="3" t="s">
        <v>1979</v>
      </c>
      <c r="I127" s="1">
        <v>50131620.29</v>
      </c>
      <c r="J127" s="3" t="s">
        <v>1201</v>
      </c>
      <c r="K127" s="3" t="s">
        <v>418</v>
      </c>
      <c r="L127" s="4">
        <v>4</v>
      </c>
      <c r="M127" s="3">
        <v>0</v>
      </c>
      <c r="N127" s="3" t="s">
        <v>1177</v>
      </c>
    </row>
    <row r="128" spans="1:14" ht="12.75" outlineLevel="2">
      <c r="A128" s="3" t="s">
        <v>1566</v>
      </c>
      <c r="B128" t="s">
        <v>562</v>
      </c>
      <c r="C128" s="26" t="s">
        <v>1191</v>
      </c>
      <c r="D128" t="s">
        <v>1193</v>
      </c>
      <c r="E128" s="25">
        <v>1339</v>
      </c>
      <c r="F128" t="s">
        <v>355</v>
      </c>
      <c r="G128" t="s">
        <v>563</v>
      </c>
      <c r="H128" s="3" t="s">
        <v>1979</v>
      </c>
      <c r="I128" s="1">
        <v>25316468.26</v>
      </c>
      <c r="J128" s="3" t="s">
        <v>2203</v>
      </c>
      <c r="K128" s="3" t="s">
        <v>418</v>
      </c>
      <c r="L128" s="4">
        <v>2.02</v>
      </c>
      <c r="M128" s="3">
        <v>0</v>
      </c>
      <c r="N128" s="3" t="s">
        <v>1177</v>
      </c>
    </row>
    <row r="129" spans="1:14" ht="12.75" outlineLevel="2">
      <c r="A129" s="3" t="s">
        <v>1567</v>
      </c>
      <c r="B129" t="s">
        <v>564</v>
      </c>
      <c r="C129" s="26" t="s">
        <v>1317</v>
      </c>
      <c r="D129" t="s">
        <v>1319</v>
      </c>
      <c r="E129" s="25">
        <v>1339</v>
      </c>
      <c r="F129" t="s">
        <v>355</v>
      </c>
      <c r="G129" t="s">
        <v>563</v>
      </c>
      <c r="H129" s="3" t="s">
        <v>1979</v>
      </c>
      <c r="I129" s="1">
        <v>8522375.5</v>
      </c>
      <c r="J129" s="3" t="s">
        <v>1165</v>
      </c>
      <c r="K129" s="3" t="s">
        <v>418</v>
      </c>
      <c r="L129" s="4">
        <v>0.68</v>
      </c>
      <c r="M129" s="3">
        <v>0</v>
      </c>
      <c r="N129" s="3" t="s">
        <v>1177</v>
      </c>
    </row>
    <row r="130" spans="1:14" ht="12.75" outlineLevel="2">
      <c r="A130" s="3" t="s">
        <v>1568</v>
      </c>
      <c r="B130" t="s">
        <v>599</v>
      </c>
      <c r="C130" s="26" t="s">
        <v>1410</v>
      </c>
      <c r="D130" t="s">
        <v>1412</v>
      </c>
      <c r="E130" s="25">
        <v>4778</v>
      </c>
      <c r="F130" t="s">
        <v>601</v>
      </c>
      <c r="G130" t="s">
        <v>600</v>
      </c>
      <c r="H130" s="3" t="s">
        <v>1979</v>
      </c>
      <c r="I130" s="1">
        <v>11279614.59</v>
      </c>
      <c r="J130" s="3" t="s">
        <v>1245</v>
      </c>
      <c r="K130" s="3" t="s">
        <v>418</v>
      </c>
      <c r="L130" s="4">
        <v>0.9</v>
      </c>
      <c r="M130" s="3">
        <v>0</v>
      </c>
      <c r="N130" s="3" t="s">
        <v>1177</v>
      </c>
    </row>
    <row r="131" spans="1:14" ht="12.75" outlineLevel="2">
      <c r="A131" s="3" t="s">
        <v>1569</v>
      </c>
      <c r="B131" t="s">
        <v>603</v>
      </c>
      <c r="C131" s="26" t="s">
        <v>602</v>
      </c>
      <c r="D131" s="9" t="s">
        <v>1803</v>
      </c>
      <c r="E131" s="25">
        <v>4778</v>
      </c>
      <c r="F131" t="s">
        <v>601</v>
      </c>
      <c r="G131" t="s">
        <v>600</v>
      </c>
      <c r="H131" s="3" t="s">
        <v>1979</v>
      </c>
      <c r="I131" s="1">
        <v>3759871.53</v>
      </c>
      <c r="J131" s="3" t="s">
        <v>1165</v>
      </c>
      <c r="K131" s="3" t="s">
        <v>418</v>
      </c>
      <c r="L131" s="4">
        <v>0.3</v>
      </c>
      <c r="M131" s="3">
        <v>0</v>
      </c>
      <c r="N131" s="3" t="s">
        <v>1177</v>
      </c>
    </row>
    <row r="132" spans="1:14" ht="12.75" outlineLevel="2">
      <c r="A132" s="3" t="s">
        <v>1570</v>
      </c>
      <c r="B132" t="s">
        <v>604</v>
      </c>
      <c r="C132" s="26" t="s">
        <v>1410</v>
      </c>
      <c r="D132" t="s">
        <v>1412</v>
      </c>
      <c r="E132" s="25">
        <v>6821</v>
      </c>
      <c r="F132" t="s">
        <v>1978</v>
      </c>
      <c r="G132" t="s">
        <v>605</v>
      </c>
      <c r="H132" s="3" t="s">
        <v>1979</v>
      </c>
      <c r="I132" s="1">
        <v>32585553.25</v>
      </c>
      <c r="J132" s="3" t="s">
        <v>1270</v>
      </c>
      <c r="K132" s="3" t="s">
        <v>418</v>
      </c>
      <c r="L132" s="4">
        <v>2.6</v>
      </c>
      <c r="M132" s="3">
        <v>0</v>
      </c>
      <c r="N132" s="3" t="s">
        <v>1177</v>
      </c>
    </row>
    <row r="133" spans="1:14" ht="12.75" outlineLevel="2">
      <c r="A133" s="3" t="s">
        <v>1571</v>
      </c>
      <c r="B133" t="s">
        <v>718</v>
      </c>
      <c r="C133" s="26" t="s">
        <v>1908</v>
      </c>
      <c r="D133" t="s">
        <v>1910</v>
      </c>
      <c r="E133" s="25">
        <v>4148</v>
      </c>
      <c r="F133" t="s">
        <v>119</v>
      </c>
      <c r="G133" t="s">
        <v>719</v>
      </c>
      <c r="H133" s="3" t="s">
        <v>1979</v>
      </c>
      <c r="I133" s="1">
        <v>45118458.34</v>
      </c>
      <c r="J133" s="3" t="s">
        <v>1245</v>
      </c>
      <c r="K133" s="3" t="s">
        <v>418</v>
      </c>
      <c r="L133" s="4">
        <v>3.6</v>
      </c>
      <c r="M133" s="3">
        <v>0</v>
      </c>
      <c r="N133" s="3" t="s">
        <v>1177</v>
      </c>
    </row>
    <row r="134" spans="8:14" ht="12.75" outlineLevel="1">
      <c r="H134" s="6" t="s">
        <v>1673</v>
      </c>
      <c r="I134" s="1">
        <f>SUBTOTAL(9,I122:I133)</f>
        <v>192349422.52</v>
      </c>
      <c r="J134" s="3"/>
      <c r="K134" s="3"/>
      <c r="L134" s="4"/>
      <c r="M134" s="3"/>
      <c r="N134" s="3"/>
    </row>
    <row r="135" spans="1:14" ht="12.75" outlineLevel="2">
      <c r="A135" s="3" t="s">
        <v>1572</v>
      </c>
      <c r="B135" t="s">
        <v>2175</v>
      </c>
      <c r="C135" s="26" t="s">
        <v>1191</v>
      </c>
      <c r="D135" t="s">
        <v>1193</v>
      </c>
      <c r="E135" s="25">
        <v>2627</v>
      </c>
      <c r="F135" t="s">
        <v>2177</v>
      </c>
      <c r="G135" t="s">
        <v>2176</v>
      </c>
      <c r="H135" s="3" t="s">
        <v>1938</v>
      </c>
      <c r="I135" s="1">
        <v>7604399.1</v>
      </c>
      <c r="J135" s="3" t="s">
        <v>1245</v>
      </c>
      <c r="K135" s="3" t="s">
        <v>1169</v>
      </c>
      <c r="L135" s="4">
        <v>6.332941176470588</v>
      </c>
      <c r="M135" s="3">
        <v>0</v>
      </c>
      <c r="N135" s="3" t="s">
        <v>1183</v>
      </c>
    </row>
    <row r="136" spans="1:14" ht="12.75" outlineLevel="2">
      <c r="A136" s="3" t="s">
        <v>1573</v>
      </c>
      <c r="B136" t="s">
        <v>24</v>
      </c>
      <c r="C136" s="26" t="s">
        <v>1908</v>
      </c>
      <c r="D136" t="s">
        <v>1910</v>
      </c>
      <c r="E136" s="25">
        <v>1927</v>
      </c>
      <c r="F136" t="s">
        <v>26</v>
      </c>
      <c r="G136" t="s">
        <v>25</v>
      </c>
      <c r="H136" s="3" t="s">
        <v>1938</v>
      </c>
      <c r="I136" s="1">
        <v>7205320.05</v>
      </c>
      <c r="J136" s="3" t="s">
        <v>1847</v>
      </c>
      <c r="K136" s="3" t="s">
        <v>1169</v>
      </c>
      <c r="L136" s="4">
        <v>6.000588235294118</v>
      </c>
      <c r="M136" s="3">
        <v>0</v>
      </c>
      <c r="N136" s="3" t="s">
        <v>1183</v>
      </c>
    </row>
    <row r="137" spans="1:14" ht="12.75" outlineLevel="2">
      <c r="A137" s="3" t="s">
        <v>1574</v>
      </c>
      <c r="B137" t="s">
        <v>97</v>
      </c>
      <c r="C137" s="26" t="s">
        <v>1908</v>
      </c>
      <c r="D137" t="s">
        <v>1910</v>
      </c>
      <c r="E137" s="25">
        <v>1926</v>
      </c>
      <c r="F137" t="s">
        <v>99</v>
      </c>
      <c r="G137" t="s">
        <v>98</v>
      </c>
      <c r="H137" s="3" t="s">
        <v>1938</v>
      </c>
      <c r="I137" s="1">
        <v>2181766.82</v>
      </c>
      <c r="J137" s="3" t="s">
        <v>74</v>
      </c>
      <c r="K137" s="3" t="s">
        <v>1169</v>
      </c>
      <c r="L137" s="4">
        <v>2.0005882352941176</v>
      </c>
      <c r="M137" s="3">
        <v>0</v>
      </c>
      <c r="N137" s="3" t="s">
        <v>1177</v>
      </c>
    </row>
    <row r="138" spans="1:14" ht="12.75" outlineLevel="2">
      <c r="A138" s="3" t="s">
        <v>1575</v>
      </c>
      <c r="B138" t="s">
        <v>589</v>
      </c>
      <c r="C138" s="26" t="s">
        <v>1191</v>
      </c>
      <c r="D138" t="s">
        <v>1193</v>
      </c>
      <c r="E138" s="25">
        <v>4254</v>
      </c>
      <c r="F138" t="s">
        <v>592</v>
      </c>
      <c r="G138" t="s">
        <v>591</v>
      </c>
      <c r="H138" s="3" t="s">
        <v>1938</v>
      </c>
      <c r="I138" s="1">
        <v>6931360.11</v>
      </c>
      <c r="J138" s="3" t="s">
        <v>590</v>
      </c>
      <c r="K138" s="3" t="s">
        <v>418</v>
      </c>
      <c r="L138" s="4">
        <v>0.5</v>
      </c>
      <c r="M138" s="3">
        <v>0</v>
      </c>
      <c r="N138" s="3" t="s">
        <v>1183</v>
      </c>
    </row>
    <row r="139" spans="1:14" ht="12.75" outlineLevel="2">
      <c r="A139" s="3" t="s">
        <v>1576</v>
      </c>
      <c r="B139" t="s">
        <v>593</v>
      </c>
      <c r="C139" s="26" t="s">
        <v>1214</v>
      </c>
      <c r="D139" t="s">
        <v>1216</v>
      </c>
      <c r="E139" s="25">
        <v>4254</v>
      </c>
      <c r="F139" t="s">
        <v>592</v>
      </c>
      <c r="G139" t="s">
        <v>591</v>
      </c>
      <c r="H139" s="3" t="s">
        <v>1938</v>
      </c>
      <c r="I139" s="1">
        <v>15248992.25</v>
      </c>
      <c r="J139" s="3" t="s">
        <v>1956</v>
      </c>
      <c r="K139" s="3" t="s">
        <v>418</v>
      </c>
      <c r="L139" s="4">
        <v>1.1</v>
      </c>
      <c r="M139" s="3">
        <v>0</v>
      </c>
      <c r="N139" s="3" t="s">
        <v>1183</v>
      </c>
    </row>
    <row r="140" spans="1:14" ht="12.75" outlineLevel="2">
      <c r="A140" s="3" t="s">
        <v>1577</v>
      </c>
      <c r="B140" t="s">
        <v>594</v>
      </c>
      <c r="C140" s="26" t="s">
        <v>1435</v>
      </c>
      <c r="D140" t="s">
        <v>1437</v>
      </c>
      <c r="E140" s="25">
        <v>4254</v>
      </c>
      <c r="F140" t="s">
        <v>592</v>
      </c>
      <c r="G140" t="s">
        <v>591</v>
      </c>
      <c r="H140" s="3" t="s">
        <v>1938</v>
      </c>
      <c r="I140" s="1">
        <v>5545088.09</v>
      </c>
      <c r="J140" s="3" t="s">
        <v>1245</v>
      </c>
      <c r="K140" s="3" t="s">
        <v>418</v>
      </c>
      <c r="L140" s="4">
        <v>0.4</v>
      </c>
      <c r="M140" s="3">
        <v>0</v>
      </c>
      <c r="N140" s="3" t="s">
        <v>1183</v>
      </c>
    </row>
    <row r="141" spans="1:14" ht="12.75" outlineLevel="2">
      <c r="A141" s="3" t="s">
        <v>1578</v>
      </c>
      <c r="B141" t="s">
        <v>614</v>
      </c>
      <c r="C141" s="26" t="s">
        <v>1191</v>
      </c>
      <c r="D141" t="s">
        <v>1193</v>
      </c>
      <c r="E141" s="25">
        <v>1741</v>
      </c>
      <c r="F141" t="s">
        <v>616</v>
      </c>
      <c r="G141" t="s">
        <v>615</v>
      </c>
      <c r="H141" s="3" t="s">
        <v>1938</v>
      </c>
      <c r="I141" s="1">
        <v>69313600.95</v>
      </c>
      <c r="J141" s="3" t="s">
        <v>590</v>
      </c>
      <c r="K141" s="3" t="s">
        <v>418</v>
      </c>
      <c r="L141" s="4">
        <v>5</v>
      </c>
      <c r="M141" s="3">
        <v>0</v>
      </c>
      <c r="N141" s="3" t="s">
        <v>1183</v>
      </c>
    </row>
    <row r="142" spans="1:14" ht="12.75" outlineLevel="2">
      <c r="A142" s="3" t="s">
        <v>1579</v>
      </c>
      <c r="B142" t="s">
        <v>633</v>
      </c>
      <c r="C142" s="26" t="s">
        <v>1191</v>
      </c>
      <c r="D142" t="s">
        <v>1193</v>
      </c>
      <c r="E142" s="25">
        <v>2627</v>
      </c>
      <c r="F142" t="s">
        <v>2177</v>
      </c>
      <c r="G142" t="s">
        <v>634</v>
      </c>
      <c r="H142" s="3" t="s">
        <v>1938</v>
      </c>
      <c r="I142" s="1">
        <v>88721409.19</v>
      </c>
      <c r="J142" s="3" t="s">
        <v>229</v>
      </c>
      <c r="K142" s="3" t="s">
        <v>418</v>
      </c>
      <c r="L142" s="4">
        <v>6.4</v>
      </c>
      <c r="M142" s="3">
        <v>0</v>
      </c>
      <c r="N142" s="3" t="s">
        <v>1183</v>
      </c>
    </row>
    <row r="143" spans="1:14" ht="12.75" outlineLevel="2">
      <c r="A143" s="3" t="s">
        <v>1580</v>
      </c>
      <c r="B143" t="s">
        <v>716</v>
      </c>
      <c r="C143" s="26" t="s">
        <v>1908</v>
      </c>
      <c r="D143" t="s">
        <v>1910</v>
      </c>
      <c r="E143" s="25">
        <v>1926</v>
      </c>
      <c r="F143" t="s">
        <v>99</v>
      </c>
      <c r="G143" t="s">
        <v>717</v>
      </c>
      <c r="H143" s="3" t="s">
        <v>1938</v>
      </c>
      <c r="I143" s="1">
        <v>17546067.13</v>
      </c>
      <c r="J143" s="3" t="s">
        <v>74</v>
      </c>
      <c r="K143" s="3" t="s">
        <v>418</v>
      </c>
      <c r="L143" s="4">
        <v>1.4</v>
      </c>
      <c r="M143" s="3">
        <v>0</v>
      </c>
      <c r="N143" s="3" t="s">
        <v>1177</v>
      </c>
    </row>
    <row r="144" spans="1:14" ht="12.75" outlineLevel="2">
      <c r="A144" s="3" t="s">
        <v>1581</v>
      </c>
      <c r="B144" t="s">
        <v>731</v>
      </c>
      <c r="C144" s="26" t="s">
        <v>1908</v>
      </c>
      <c r="D144" t="s">
        <v>1910</v>
      </c>
      <c r="E144" s="25">
        <v>1927</v>
      </c>
      <c r="F144" t="s">
        <v>26</v>
      </c>
      <c r="G144" t="s">
        <v>732</v>
      </c>
      <c r="H144" s="3" t="s">
        <v>1938</v>
      </c>
      <c r="I144" s="1">
        <v>69313600.95</v>
      </c>
      <c r="J144" s="3" t="s">
        <v>1847</v>
      </c>
      <c r="K144" s="3" t="s">
        <v>418</v>
      </c>
      <c r="L144" s="4">
        <v>5</v>
      </c>
      <c r="M144" s="3">
        <v>0</v>
      </c>
      <c r="N144" s="3" t="s">
        <v>1183</v>
      </c>
    </row>
    <row r="145" spans="8:14" ht="12.75" outlineLevel="1">
      <c r="H145" s="6" t="s">
        <v>1674</v>
      </c>
      <c r="I145" s="1">
        <f>SUBTOTAL(9,I135:I144)</f>
        <v>289611604.64</v>
      </c>
      <c r="J145" s="3"/>
      <c r="K145" s="3"/>
      <c r="L145" s="4"/>
      <c r="M145" s="3"/>
      <c r="N145" s="3"/>
    </row>
    <row r="146" spans="1:14" ht="12.75" outlineLevel="2">
      <c r="A146" s="3" t="s">
        <v>1582</v>
      </c>
      <c r="B146" t="s">
        <v>1403</v>
      </c>
      <c r="C146" s="26" t="s">
        <v>1402</v>
      </c>
      <c r="D146" t="s">
        <v>1404</v>
      </c>
      <c r="E146" s="25">
        <v>3030</v>
      </c>
      <c r="F146" t="s">
        <v>1407</v>
      </c>
      <c r="G146" t="s">
        <v>1406</v>
      </c>
      <c r="H146" s="3" t="s">
        <v>1408</v>
      </c>
      <c r="I146" s="1">
        <v>2909877.72</v>
      </c>
      <c r="J146" s="3" t="s">
        <v>1405</v>
      </c>
      <c r="K146" s="3" t="s">
        <v>1169</v>
      </c>
      <c r="L146" s="4">
        <v>2.6682352941176473</v>
      </c>
      <c r="M146" s="3">
        <v>0</v>
      </c>
      <c r="N146" s="3" t="s">
        <v>1177</v>
      </c>
    </row>
    <row r="147" spans="1:14" ht="12.75" outlineLevel="2">
      <c r="A147" s="3" t="s">
        <v>1583</v>
      </c>
      <c r="B147" t="s">
        <v>1972</v>
      </c>
      <c r="C147" s="26" t="s">
        <v>1402</v>
      </c>
      <c r="D147" t="s">
        <v>1404</v>
      </c>
      <c r="E147" s="25">
        <v>4011</v>
      </c>
      <c r="F147" t="s">
        <v>1975</v>
      </c>
      <c r="G147" t="s">
        <v>1974</v>
      </c>
      <c r="H147" s="3" t="s">
        <v>1408</v>
      </c>
      <c r="I147" s="1">
        <v>3152367.48</v>
      </c>
      <c r="J147" s="3" t="s">
        <v>1973</v>
      </c>
      <c r="K147" s="3" t="s">
        <v>1169</v>
      </c>
      <c r="L147" s="4">
        <v>2.8905882352941177</v>
      </c>
      <c r="M147" s="3">
        <v>0</v>
      </c>
      <c r="N147" s="3" t="s">
        <v>1177</v>
      </c>
    </row>
    <row r="148" spans="1:14" ht="12.75" outlineLevel="2">
      <c r="A148" s="3" t="s">
        <v>1584</v>
      </c>
      <c r="B148" t="s">
        <v>2043</v>
      </c>
      <c r="C148" s="26" t="s">
        <v>1402</v>
      </c>
      <c r="D148" t="s">
        <v>1404</v>
      </c>
      <c r="E148" s="25">
        <v>5168</v>
      </c>
      <c r="F148" t="s">
        <v>2046</v>
      </c>
      <c r="G148" t="s">
        <v>2045</v>
      </c>
      <c r="H148" s="3" t="s">
        <v>1408</v>
      </c>
      <c r="I148" s="1">
        <v>2909877.72</v>
      </c>
      <c r="J148" s="3" t="s">
        <v>2044</v>
      </c>
      <c r="K148" s="3" t="s">
        <v>1169</v>
      </c>
      <c r="L148" s="4">
        <v>2.6682352941176473</v>
      </c>
      <c r="M148" s="3">
        <v>0</v>
      </c>
      <c r="N148" s="3" t="s">
        <v>1177</v>
      </c>
    </row>
    <row r="149" spans="1:14" ht="12.75" outlineLevel="2">
      <c r="A149" s="3" t="s">
        <v>1585</v>
      </c>
      <c r="B149" t="s">
        <v>2091</v>
      </c>
      <c r="C149" s="26" t="s">
        <v>1371</v>
      </c>
      <c r="D149" t="s">
        <v>1373</v>
      </c>
      <c r="E149" s="25">
        <v>1649</v>
      </c>
      <c r="F149" t="s">
        <v>2093</v>
      </c>
      <c r="G149" t="s">
        <v>2092</v>
      </c>
      <c r="H149" s="3" t="s">
        <v>1408</v>
      </c>
      <c r="I149" s="1">
        <v>1818032.08</v>
      </c>
      <c r="J149" s="3" t="s">
        <v>1828</v>
      </c>
      <c r="K149" s="3" t="s">
        <v>1169</v>
      </c>
      <c r="L149" s="4">
        <v>1.6670588235294117</v>
      </c>
      <c r="M149" s="3">
        <v>0</v>
      </c>
      <c r="N149" s="3" t="s">
        <v>1177</v>
      </c>
    </row>
    <row r="150" spans="1:14" ht="12.75" outlineLevel="2">
      <c r="A150" s="3" t="s">
        <v>1586</v>
      </c>
      <c r="B150" t="s">
        <v>2196</v>
      </c>
      <c r="C150" s="26" t="s">
        <v>1371</v>
      </c>
      <c r="D150" t="s">
        <v>1373</v>
      </c>
      <c r="E150" s="25">
        <v>807</v>
      </c>
      <c r="F150" t="s">
        <v>2198</v>
      </c>
      <c r="G150" t="s">
        <v>2197</v>
      </c>
      <c r="H150" s="3" t="s">
        <v>1408</v>
      </c>
      <c r="I150" s="1">
        <v>5697227.5200000005</v>
      </c>
      <c r="J150" s="3" t="s">
        <v>1839</v>
      </c>
      <c r="K150" s="3" t="s">
        <v>1169</v>
      </c>
      <c r="L150" s="4">
        <v>5.224117647058823</v>
      </c>
      <c r="M150" s="3">
        <v>0</v>
      </c>
      <c r="N150" s="3" t="s">
        <v>1177</v>
      </c>
    </row>
    <row r="151" spans="1:14" ht="12.75" outlineLevel="2">
      <c r="A151" s="3" t="s">
        <v>1587</v>
      </c>
      <c r="B151" t="s">
        <v>91</v>
      </c>
      <c r="C151" s="26" t="s">
        <v>1371</v>
      </c>
      <c r="D151" t="s">
        <v>1373</v>
      </c>
      <c r="E151" s="25">
        <v>799</v>
      </c>
      <c r="F151" t="s">
        <v>93</v>
      </c>
      <c r="G151" t="s">
        <v>92</v>
      </c>
      <c r="H151" s="3" t="s">
        <v>1408</v>
      </c>
      <c r="I151" s="1">
        <v>2909236.2</v>
      </c>
      <c r="J151" s="3" t="s">
        <v>1911</v>
      </c>
      <c r="K151" s="3" t="s">
        <v>1169</v>
      </c>
      <c r="L151" s="4">
        <v>2.6676470588235293</v>
      </c>
      <c r="M151" s="3">
        <v>0</v>
      </c>
      <c r="N151" s="3" t="s">
        <v>1177</v>
      </c>
    </row>
    <row r="152" spans="1:14" ht="12.75" outlineLevel="2">
      <c r="A152" s="3" t="s">
        <v>1588</v>
      </c>
      <c r="B152" t="s">
        <v>153</v>
      </c>
      <c r="C152" s="26" t="s">
        <v>1371</v>
      </c>
      <c r="D152" t="s">
        <v>1373</v>
      </c>
      <c r="E152" s="25">
        <v>3551</v>
      </c>
      <c r="F152" t="s">
        <v>155</v>
      </c>
      <c r="G152" t="s">
        <v>154</v>
      </c>
      <c r="H152" s="3" t="s">
        <v>1408</v>
      </c>
      <c r="I152" s="1">
        <v>1454938.86</v>
      </c>
      <c r="J152" s="3" t="s">
        <v>61</v>
      </c>
      <c r="K152" s="3" t="s">
        <v>1169</v>
      </c>
      <c r="L152" s="4">
        <v>1.3341176470588236</v>
      </c>
      <c r="M152" s="3">
        <v>0</v>
      </c>
      <c r="N152" s="3" t="s">
        <v>1177</v>
      </c>
    </row>
    <row r="153" spans="1:14" ht="12.75" outlineLevel="2">
      <c r="A153" s="3" t="s">
        <v>1589</v>
      </c>
      <c r="B153" t="s">
        <v>347</v>
      </c>
      <c r="C153" s="26" t="s">
        <v>1191</v>
      </c>
      <c r="D153" t="s">
        <v>1193</v>
      </c>
      <c r="E153" s="25">
        <v>8948</v>
      </c>
      <c r="F153" t="s">
        <v>349</v>
      </c>
      <c r="G153" t="s">
        <v>348</v>
      </c>
      <c r="H153" s="3" t="s">
        <v>1408</v>
      </c>
      <c r="I153" s="1">
        <v>10360986.52</v>
      </c>
      <c r="J153" s="3" t="s">
        <v>1847</v>
      </c>
      <c r="K153" s="3" t="s">
        <v>1169</v>
      </c>
      <c r="L153" s="4">
        <v>9.500588235294117</v>
      </c>
      <c r="M153" s="3">
        <v>0</v>
      </c>
      <c r="N153" s="3" t="s">
        <v>1177</v>
      </c>
    </row>
    <row r="154" spans="1:14" ht="12.75" outlineLevel="2">
      <c r="A154" s="3" t="s">
        <v>1590</v>
      </c>
      <c r="B154" t="s">
        <v>613</v>
      </c>
      <c r="C154" s="26" t="s">
        <v>1191</v>
      </c>
      <c r="D154" t="s">
        <v>1193</v>
      </c>
      <c r="E154" s="25">
        <v>8948</v>
      </c>
      <c r="F154" t="s">
        <v>349</v>
      </c>
      <c r="G154" t="s">
        <v>348</v>
      </c>
      <c r="H154" s="3" t="s">
        <v>1408</v>
      </c>
      <c r="I154" s="1">
        <v>133082113.74</v>
      </c>
      <c r="J154" s="3" t="s">
        <v>1847</v>
      </c>
      <c r="K154" s="3" t="s">
        <v>418</v>
      </c>
      <c r="L154" s="4">
        <v>9.6</v>
      </c>
      <c r="M154" s="3">
        <v>0</v>
      </c>
      <c r="N154" s="3" t="s">
        <v>1183</v>
      </c>
    </row>
    <row r="155" spans="1:14" ht="12.75" outlineLevel="2">
      <c r="A155" s="3" t="s">
        <v>1591</v>
      </c>
      <c r="B155" t="s">
        <v>643</v>
      </c>
      <c r="C155" s="26" t="s">
        <v>1402</v>
      </c>
      <c r="D155" t="s">
        <v>1404</v>
      </c>
      <c r="E155" s="25">
        <v>2780</v>
      </c>
      <c r="F155" t="s">
        <v>646</v>
      </c>
      <c r="G155" t="s">
        <v>645</v>
      </c>
      <c r="H155" s="3" t="s">
        <v>1408</v>
      </c>
      <c r="I155" s="1">
        <v>30078972.23</v>
      </c>
      <c r="J155" s="3" t="s">
        <v>644</v>
      </c>
      <c r="K155" s="3" t="s">
        <v>418</v>
      </c>
      <c r="L155" s="4">
        <v>2.4</v>
      </c>
      <c r="M155" s="3">
        <v>0</v>
      </c>
      <c r="N155" s="3" t="s">
        <v>1177</v>
      </c>
    </row>
    <row r="156" spans="1:14" ht="12.75" outlineLevel="2">
      <c r="A156" s="3" t="s">
        <v>1592</v>
      </c>
      <c r="B156" t="s">
        <v>666</v>
      </c>
      <c r="C156" s="26" t="s">
        <v>1402</v>
      </c>
      <c r="D156" t="s">
        <v>1404</v>
      </c>
      <c r="E156" s="25">
        <v>4011</v>
      </c>
      <c r="F156" t="s">
        <v>1975</v>
      </c>
      <c r="G156" t="s">
        <v>667</v>
      </c>
      <c r="H156" s="3" t="s">
        <v>1408</v>
      </c>
      <c r="I156" s="1">
        <v>36345424.77</v>
      </c>
      <c r="J156" s="3" t="s">
        <v>1973</v>
      </c>
      <c r="K156" s="3" t="s">
        <v>418</v>
      </c>
      <c r="L156" s="4">
        <v>2.9</v>
      </c>
      <c r="M156" s="3">
        <v>0</v>
      </c>
      <c r="N156" s="3" t="s">
        <v>1177</v>
      </c>
    </row>
    <row r="157" spans="1:14" ht="12.75" outlineLevel="2">
      <c r="A157" s="3" t="s">
        <v>1593</v>
      </c>
      <c r="B157" t="s">
        <v>682</v>
      </c>
      <c r="C157" s="26" t="s">
        <v>1874</v>
      </c>
      <c r="D157" t="s">
        <v>1876</v>
      </c>
      <c r="E157" s="25">
        <v>3030</v>
      </c>
      <c r="F157" t="s">
        <v>1407</v>
      </c>
      <c r="G157" t="s">
        <v>683</v>
      </c>
      <c r="H157" s="3" t="s">
        <v>1408</v>
      </c>
      <c r="I157" s="1">
        <v>2506581.02</v>
      </c>
      <c r="J157" s="3" t="s">
        <v>1238</v>
      </c>
      <c r="K157" s="3" t="s">
        <v>418</v>
      </c>
      <c r="L157" s="4">
        <v>0.2</v>
      </c>
      <c r="M157" s="3">
        <v>0</v>
      </c>
      <c r="N157" s="3" t="s">
        <v>1177</v>
      </c>
    </row>
    <row r="158" spans="1:14" ht="12.75" outlineLevel="2">
      <c r="A158" s="3" t="s">
        <v>1594</v>
      </c>
      <c r="B158" t="s">
        <v>684</v>
      </c>
      <c r="C158" s="26" t="s">
        <v>1402</v>
      </c>
      <c r="D158" t="s">
        <v>1404</v>
      </c>
      <c r="E158" s="25">
        <v>3030</v>
      </c>
      <c r="F158" t="s">
        <v>1407</v>
      </c>
      <c r="G158" t="s">
        <v>683</v>
      </c>
      <c r="H158" s="3" t="s">
        <v>1408</v>
      </c>
      <c r="I158" s="1">
        <v>22559229.17</v>
      </c>
      <c r="J158" s="3" t="s">
        <v>1405</v>
      </c>
      <c r="K158" s="3" t="s">
        <v>418</v>
      </c>
      <c r="L158" s="4">
        <v>1.8</v>
      </c>
      <c r="M158" s="3">
        <v>0</v>
      </c>
      <c r="N158" s="3" t="s">
        <v>1177</v>
      </c>
    </row>
    <row r="159" spans="1:14" ht="12.75" outlineLevel="2">
      <c r="A159" s="3" t="s">
        <v>1595</v>
      </c>
      <c r="B159" t="s">
        <v>720</v>
      </c>
      <c r="C159" s="26" t="s">
        <v>1371</v>
      </c>
      <c r="D159" t="s">
        <v>1373</v>
      </c>
      <c r="E159" s="25">
        <v>807</v>
      </c>
      <c r="F159" t="s">
        <v>2198</v>
      </c>
      <c r="G159" t="s">
        <v>721</v>
      </c>
      <c r="H159" s="3" t="s">
        <v>1408</v>
      </c>
      <c r="I159" s="1">
        <v>21807254.88</v>
      </c>
      <c r="J159" s="3" t="s">
        <v>1839</v>
      </c>
      <c r="K159" s="3" t="s">
        <v>418</v>
      </c>
      <c r="L159" s="4">
        <v>1.74</v>
      </c>
      <c r="M159" s="3">
        <v>0</v>
      </c>
      <c r="N159" s="3" t="s">
        <v>1177</v>
      </c>
    </row>
    <row r="160" spans="1:14" ht="12.75" outlineLevel="2">
      <c r="A160" s="3" t="s">
        <v>1596</v>
      </c>
      <c r="B160" t="s">
        <v>723</v>
      </c>
      <c r="C160" s="26" t="s">
        <v>722</v>
      </c>
      <c r="D160" s="9" t="s">
        <v>1798</v>
      </c>
      <c r="E160" s="25">
        <v>807</v>
      </c>
      <c r="F160" t="s">
        <v>2198</v>
      </c>
      <c r="G160" t="s">
        <v>721</v>
      </c>
      <c r="H160" s="3" t="s">
        <v>1408</v>
      </c>
      <c r="I160" s="1">
        <v>5765136.33</v>
      </c>
      <c r="J160" s="3" t="s">
        <v>1165</v>
      </c>
      <c r="K160" s="3" t="s">
        <v>418</v>
      </c>
      <c r="L160" s="4">
        <v>0.46</v>
      </c>
      <c r="M160" s="3">
        <v>0</v>
      </c>
      <c r="N160" s="3" t="s">
        <v>1177</v>
      </c>
    </row>
    <row r="161" spans="1:14" ht="12.75" outlineLevel="2">
      <c r="A161" s="3" t="s">
        <v>1597</v>
      </c>
      <c r="B161" t="s">
        <v>739</v>
      </c>
      <c r="C161" s="26" t="s">
        <v>1371</v>
      </c>
      <c r="D161" t="s">
        <v>1373</v>
      </c>
      <c r="E161" s="25">
        <v>6883</v>
      </c>
      <c r="F161" t="s">
        <v>741</v>
      </c>
      <c r="G161" t="s">
        <v>740</v>
      </c>
      <c r="H161" s="3" t="s">
        <v>1408</v>
      </c>
      <c r="I161" s="1">
        <v>25065810.19</v>
      </c>
      <c r="J161" s="3" t="s">
        <v>1217</v>
      </c>
      <c r="K161" s="3" t="s">
        <v>418</v>
      </c>
      <c r="L161" s="4">
        <v>2</v>
      </c>
      <c r="M161" s="3">
        <v>0</v>
      </c>
      <c r="N161" s="3" t="s">
        <v>1177</v>
      </c>
    </row>
    <row r="162" spans="1:14" ht="12.75" outlineLevel="2">
      <c r="A162" s="3" t="s">
        <v>1598</v>
      </c>
      <c r="B162" t="s">
        <v>743</v>
      </c>
      <c r="C162" s="26" t="s">
        <v>742</v>
      </c>
      <c r="D162" t="s">
        <v>572</v>
      </c>
      <c r="E162" s="25">
        <v>6883</v>
      </c>
      <c r="F162" t="s">
        <v>741</v>
      </c>
      <c r="G162" t="s">
        <v>740</v>
      </c>
      <c r="H162" s="3" t="s">
        <v>1408</v>
      </c>
      <c r="I162" s="1">
        <v>2506581.02</v>
      </c>
      <c r="J162" s="3" t="s">
        <v>1165</v>
      </c>
      <c r="K162" s="3" t="s">
        <v>418</v>
      </c>
      <c r="L162" s="4">
        <v>0.2</v>
      </c>
      <c r="M162" s="3">
        <v>0</v>
      </c>
      <c r="N162" s="3" t="s">
        <v>1177</v>
      </c>
    </row>
    <row r="163" spans="1:14" ht="12.75" outlineLevel="2">
      <c r="A163" s="3" t="s">
        <v>1599</v>
      </c>
      <c r="B163" t="s">
        <v>750</v>
      </c>
      <c r="C163" s="26" t="s">
        <v>749</v>
      </c>
      <c r="D163" t="s">
        <v>751</v>
      </c>
      <c r="E163" s="25">
        <v>3551</v>
      </c>
      <c r="F163" t="s">
        <v>155</v>
      </c>
      <c r="G163" t="s">
        <v>752</v>
      </c>
      <c r="H163" s="3" t="s">
        <v>1408</v>
      </c>
      <c r="I163" s="1">
        <v>3759871.53</v>
      </c>
      <c r="J163" s="3" t="s">
        <v>1165</v>
      </c>
      <c r="K163" s="3" t="s">
        <v>418</v>
      </c>
      <c r="L163" s="4">
        <v>0.3</v>
      </c>
      <c r="M163" s="3">
        <v>0</v>
      </c>
      <c r="N163" s="3" t="s">
        <v>1177</v>
      </c>
    </row>
    <row r="164" spans="1:14" ht="12.75" outlineLevel="2">
      <c r="A164" s="3" t="s">
        <v>1600</v>
      </c>
      <c r="B164" t="s">
        <v>753</v>
      </c>
      <c r="C164" s="26" t="s">
        <v>1371</v>
      </c>
      <c r="D164" t="s">
        <v>1373</v>
      </c>
      <c r="E164" s="25">
        <v>3551</v>
      </c>
      <c r="F164" t="s">
        <v>155</v>
      </c>
      <c r="G164" t="s">
        <v>752</v>
      </c>
      <c r="H164" s="3" t="s">
        <v>1408</v>
      </c>
      <c r="I164" s="1">
        <v>66424396.92</v>
      </c>
      <c r="J164" s="3" t="s">
        <v>61</v>
      </c>
      <c r="K164" s="3" t="s">
        <v>418</v>
      </c>
      <c r="L164" s="4">
        <v>5.3</v>
      </c>
      <c r="M164" s="3">
        <v>0</v>
      </c>
      <c r="N164" s="3" t="s">
        <v>1177</v>
      </c>
    </row>
    <row r="165" spans="8:14" ht="12.75" outlineLevel="1">
      <c r="H165" s="6" t="s">
        <v>1675</v>
      </c>
      <c r="I165" s="1">
        <f>SUBTOTAL(9,I146:I164)</f>
        <v>381113915.9</v>
      </c>
      <c r="J165" s="3"/>
      <c r="K165" s="3"/>
      <c r="L165" s="4"/>
      <c r="M165" s="3"/>
      <c r="N165" s="3"/>
    </row>
    <row r="166" spans="1:14" ht="12.75" outlineLevel="2">
      <c r="A166" s="3" t="s">
        <v>1601</v>
      </c>
      <c r="B166" t="s">
        <v>1890</v>
      </c>
      <c r="C166" s="26" t="s">
        <v>1371</v>
      </c>
      <c r="D166" t="s">
        <v>1373</v>
      </c>
      <c r="E166" s="25">
        <v>1698</v>
      </c>
      <c r="F166" t="s">
        <v>1892</v>
      </c>
      <c r="G166" t="s">
        <v>1891</v>
      </c>
      <c r="H166" s="3" t="s">
        <v>1893</v>
      </c>
      <c r="I166" s="1">
        <v>3272970.94</v>
      </c>
      <c r="J166" s="3" t="s">
        <v>1270</v>
      </c>
      <c r="K166" s="3" t="s">
        <v>1169</v>
      </c>
      <c r="L166" s="4">
        <v>3.001176470588235</v>
      </c>
      <c r="M166" s="3">
        <v>0</v>
      </c>
      <c r="N166" s="3" t="s">
        <v>1177</v>
      </c>
    </row>
    <row r="167" spans="1:14" ht="12.75" outlineLevel="2">
      <c r="A167" s="3" t="s">
        <v>1602</v>
      </c>
      <c r="B167" t="s">
        <v>2097</v>
      </c>
      <c r="C167" s="26" t="s">
        <v>1402</v>
      </c>
      <c r="D167" t="s">
        <v>1404</v>
      </c>
      <c r="E167" s="25">
        <v>3014</v>
      </c>
      <c r="F167" t="s">
        <v>2100</v>
      </c>
      <c r="G167" t="s">
        <v>2099</v>
      </c>
      <c r="H167" s="3" t="s">
        <v>1893</v>
      </c>
      <c r="I167" s="1">
        <v>3637347.1</v>
      </c>
      <c r="J167" s="3" t="s">
        <v>2098</v>
      </c>
      <c r="K167" s="3" t="s">
        <v>1169</v>
      </c>
      <c r="L167" s="4">
        <v>3.335294117647059</v>
      </c>
      <c r="M167" s="3">
        <v>0</v>
      </c>
      <c r="N167" s="3" t="s">
        <v>1177</v>
      </c>
    </row>
    <row r="168" spans="1:14" ht="12.75" outlineLevel="2">
      <c r="A168" s="3" t="s">
        <v>1603</v>
      </c>
      <c r="B168" t="s">
        <v>2233</v>
      </c>
      <c r="C168" s="26" t="s">
        <v>1371</v>
      </c>
      <c r="D168" t="s">
        <v>1373</v>
      </c>
      <c r="E168" s="25">
        <v>9806</v>
      </c>
      <c r="F168" t="s">
        <v>2236</v>
      </c>
      <c r="G168" t="s">
        <v>2235</v>
      </c>
      <c r="H168" s="3" t="s">
        <v>1893</v>
      </c>
      <c r="I168" s="1">
        <v>1091204.12</v>
      </c>
      <c r="J168" s="3" t="s">
        <v>2234</v>
      </c>
      <c r="K168" s="3" t="s">
        <v>1169</v>
      </c>
      <c r="L168" s="4">
        <v>1.0005882352941176</v>
      </c>
      <c r="M168" s="3">
        <v>0</v>
      </c>
      <c r="N168" s="3" t="s">
        <v>1177</v>
      </c>
    </row>
    <row r="169" spans="1:14" ht="12.75" outlineLevel="2">
      <c r="A169" s="3" t="s">
        <v>1604</v>
      </c>
      <c r="B169" t="s">
        <v>2281</v>
      </c>
      <c r="C169" s="26" t="s">
        <v>1371</v>
      </c>
      <c r="D169" t="s">
        <v>1373</v>
      </c>
      <c r="E169" s="25">
        <v>819</v>
      </c>
      <c r="F169" t="s">
        <v>2283</v>
      </c>
      <c r="G169" t="s">
        <v>2282</v>
      </c>
      <c r="H169" s="3" t="s">
        <v>1893</v>
      </c>
      <c r="I169" s="1">
        <v>2303653.22</v>
      </c>
      <c r="J169" s="3" t="s">
        <v>1956</v>
      </c>
      <c r="K169" s="3" t="s">
        <v>1169</v>
      </c>
      <c r="L169" s="4">
        <v>2.1123529411764705</v>
      </c>
      <c r="M169" s="3">
        <v>0</v>
      </c>
      <c r="N169" s="3" t="s">
        <v>1177</v>
      </c>
    </row>
    <row r="170" spans="1:14" ht="12.75" outlineLevel="2">
      <c r="A170" s="3" t="s">
        <v>1605</v>
      </c>
      <c r="B170" t="s">
        <v>2311</v>
      </c>
      <c r="C170" s="26" t="s">
        <v>1371</v>
      </c>
      <c r="D170" t="s">
        <v>1373</v>
      </c>
      <c r="E170" s="25">
        <v>812</v>
      </c>
      <c r="F170" t="s">
        <v>2313</v>
      </c>
      <c r="G170" t="s">
        <v>2312</v>
      </c>
      <c r="H170" s="3" t="s">
        <v>1893</v>
      </c>
      <c r="I170" s="1">
        <v>2060521.84</v>
      </c>
      <c r="J170" s="3" t="s">
        <v>2012</v>
      </c>
      <c r="K170" s="3" t="s">
        <v>1169</v>
      </c>
      <c r="L170" s="4">
        <v>1.8894117647058823</v>
      </c>
      <c r="M170" s="3">
        <v>0</v>
      </c>
      <c r="N170" s="3" t="s">
        <v>1177</v>
      </c>
    </row>
    <row r="171" spans="1:14" ht="12.75" outlineLevel="2">
      <c r="A171" s="3" t="s">
        <v>1606</v>
      </c>
      <c r="B171" t="s">
        <v>55</v>
      </c>
      <c r="C171" s="26" t="s">
        <v>1371</v>
      </c>
      <c r="D171" t="s">
        <v>1373</v>
      </c>
      <c r="E171" s="25">
        <v>2859</v>
      </c>
      <c r="F171" t="s">
        <v>57</v>
      </c>
      <c r="G171" t="s">
        <v>56</v>
      </c>
      <c r="H171" s="3" t="s">
        <v>1893</v>
      </c>
      <c r="I171" s="1">
        <v>2181766.82</v>
      </c>
      <c r="J171" s="3" t="s">
        <v>2323</v>
      </c>
      <c r="K171" s="3" t="s">
        <v>1169</v>
      </c>
      <c r="L171" s="4">
        <v>2.0005882352941176</v>
      </c>
      <c r="M171" s="3">
        <v>0</v>
      </c>
      <c r="N171" s="3" t="s">
        <v>1177</v>
      </c>
    </row>
    <row r="172" spans="1:14" ht="12.75" outlineLevel="2">
      <c r="A172" s="3" t="s">
        <v>1607</v>
      </c>
      <c r="B172" t="s">
        <v>596</v>
      </c>
      <c r="C172" s="26" t="s">
        <v>1344</v>
      </c>
      <c r="D172" t="s">
        <v>1346</v>
      </c>
      <c r="E172" s="25">
        <v>3014</v>
      </c>
      <c r="F172" t="s">
        <v>2100</v>
      </c>
      <c r="G172" t="s">
        <v>597</v>
      </c>
      <c r="H172" s="3" t="s">
        <v>1893</v>
      </c>
      <c r="I172" s="1">
        <v>5013162.04</v>
      </c>
      <c r="J172" s="3" t="s">
        <v>1217</v>
      </c>
      <c r="K172" s="3" t="s">
        <v>418</v>
      </c>
      <c r="L172" s="4">
        <v>0.4</v>
      </c>
      <c r="M172" s="3">
        <v>0</v>
      </c>
      <c r="N172" s="3" t="s">
        <v>1177</v>
      </c>
    </row>
    <row r="173" spans="1:14" ht="12.75" outlineLevel="2">
      <c r="A173" s="3" t="s">
        <v>1608</v>
      </c>
      <c r="B173" t="s">
        <v>598</v>
      </c>
      <c r="C173" s="26" t="s">
        <v>1402</v>
      </c>
      <c r="D173" t="s">
        <v>1404</v>
      </c>
      <c r="E173" s="25">
        <v>3014</v>
      </c>
      <c r="F173" t="s">
        <v>2100</v>
      </c>
      <c r="G173" t="s">
        <v>597</v>
      </c>
      <c r="H173" s="3" t="s">
        <v>1893</v>
      </c>
      <c r="I173" s="1">
        <v>37598715.28</v>
      </c>
      <c r="J173" s="3" t="s">
        <v>2098</v>
      </c>
      <c r="K173" s="3" t="s">
        <v>418</v>
      </c>
      <c r="L173" s="4">
        <v>3</v>
      </c>
      <c r="M173" s="3">
        <v>0</v>
      </c>
      <c r="N173" s="3" t="s">
        <v>1177</v>
      </c>
    </row>
    <row r="174" spans="1:14" ht="12.75" outlineLevel="2">
      <c r="A174" s="3" t="s">
        <v>1609</v>
      </c>
      <c r="B174" t="s">
        <v>635</v>
      </c>
      <c r="C174" s="26" t="s">
        <v>1228</v>
      </c>
      <c r="D174" t="s">
        <v>1230</v>
      </c>
      <c r="E174" s="25">
        <v>9806</v>
      </c>
      <c r="F174" t="s">
        <v>2236</v>
      </c>
      <c r="G174" t="s">
        <v>636</v>
      </c>
      <c r="H174" s="3" t="s">
        <v>1893</v>
      </c>
      <c r="I174" s="1">
        <v>6266452.55</v>
      </c>
      <c r="J174" s="3" t="s">
        <v>1217</v>
      </c>
      <c r="K174" s="3" t="s">
        <v>418</v>
      </c>
      <c r="L174" s="4">
        <v>0.5</v>
      </c>
      <c r="M174" s="3">
        <v>0</v>
      </c>
      <c r="N174" s="3" t="s">
        <v>1177</v>
      </c>
    </row>
    <row r="175" spans="1:14" ht="12.75" outlineLevel="2">
      <c r="A175" s="3" t="s">
        <v>1610</v>
      </c>
      <c r="B175" t="s">
        <v>637</v>
      </c>
      <c r="C175" s="26" t="s">
        <v>1371</v>
      </c>
      <c r="D175" t="s">
        <v>1373</v>
      </c>
      <c r="E175" s="25">
        <v>9806</v>
      </c>
      <c r="F175" t="s">
        <v>2236</v>
      </c>
      <c r="G175" t="s">
        <v>636</v>
      </c>
      <c r="H175" s="3" t="s">
        <v>1893</v>
      </c>
      <c r="I175" s="1">
        <v>12532905.09</v>
      </c>
      <c r="J175" s="3" t="s">
        <v>2234</v>
      </c>
      <c r="K175" s="3" t="s">
        <v>418</v>
      </c>
      <c r="L175" s="4">
        <v>1</v>
      </c>
      <c r="M175" s="3">
        <v>0</v>
      </c>
      <c r="N175" s="3" t="s">
        <v>1177</v>
      </c>
    </row>
    <row r="176" spans="1:14" ht="12.75" outlineLevel="2">
      <c r="A176" s="3" t="s">
        <v>1611</v>
      </c>
      <c r="B176" t="s">
        <v>638</v>
      </c>
      <c r="C176" s="26" t="s">
        <v>1396</v>
      </c>
      <c r="D176" t="s">
        <v>1398</v>
      </c>
      <c r="E176" s="25">
        <v>9806</v>
      </c>
      <c r="F176" t="s">
        <v>2236</v>
      </c>
      <c r="G176" t="s">
        <v>636</v>
      </c>
      <c r="H176" s="3" t="s">
        <v>1893</v>
      </c>
      <c r="I176" s="1">
        <v>1253290.51</v>
      </c>
      <c r="J176" s="3" t="s">
        <v>1270</v>
      </c>
      <c r="K176" s="3" t="s">
        <v>418</v>
      </c>
      <c r="L176" s="4">
        <v>0.1</v>
      </c>
      <c r="M176" s="3">
        <v>0</v>
      </c>
      <c r="N176" s="3" t="s">
        <v>1177</v>
      </c>
    </row>
    <row r="177" spans="1:14" ht="12.75" outlineLevel="2">
      <c r="A177" s="3" t="s">
        <v>1612</v>
      </c>
      <c r="B177" t="s">
        <v>677</v>
      </c>
      <c r="C177" s="26" t="s">
        <v>2342</v>
      </c>
      <c r="D177" t="s">
        <v>0</v>
      </c>
      <c r="E177" s="25">
        <v>819</v>
      </c>
      <c r="F177" t="s">
        <v>2283</v>
      </c>
      <c r="G177" t="s">
        <v>679</v>
      </c>
      <c r="H177" s="3" t="s">
        <v>1893</v>
      </c>
      <c r="I177" s="1">
        <v>3759871.53</v>
      </c>
      <c r="J177" s="3" t="s">
        <v>678</v>
      </c>
      <c r="K177" s="3" t="s">
        <v>418</v>
      </c>
      <c r="L177" s="4">
        <v>0.3</v>
      </c>
      <c r="M177" s="3">
        <v>0</v>
      </c>
      <c r="N177" s="3" t="s">
        <v>1177</v>
      </c>
    </row>
    <row r="178" spans="1:14" ht="12.75" outlineLevel="2">
      <c r="A178" s="3" t="s">
        <v>1613</v>
      </c>
      <c r="B178" t="s">
        <v>680</v>
      </c>
      <c r="C178" s="26" t="s">
        <v>1371</v>
      </c>
      <c r="D178" t="s">
        <v>1373</v>
      </c>
      <c r="E178" s="25">
        <v>819</v>
      </c>
      <c r="F178" t="s">
        <v>2283</v>
      </c>
      <c r="G178" t="s">
        <v>679</v>
      </c>
      <c r="H178" s="3" t="s">
        <v>1893</v>
      </c>
      <c r="I178" s="1">
        <v>23812519.68</v>
      </c>
      <c r="J178" s="3" t="s">
        <v>1956</v>
      </c>
      <c r="K178" s="3" t="s">
        <v>418</v>
      </c>
      <c r="L178" s="4">
        <v>1.9</v>
      </c>
      <c r="M178" s="3">
        <v>0</v>
      </c>
      <c r="N178" s="3" t="s">
        <v>1177</v>
      </c>
    </row>
    <row r="179" spans="1:14" ht="12.75" outlineLevel="2">
      <c r="A179" s="3" t="s">
        <v>1614</v>
      </c>
      <c r="B179" t="s">
        <v>711</v>
      </c>
      <c r="C179" s="26" t="s">
        <v>1371</v>
      </c>
      <c r="D179" t="s">
        <v>1373</v>
      </c>
      <c r="E179" s="25">
        <v>812</v>
      </c>
      <c r="F179" t="s">
        <v>2313</v>
      </c>
      <c r="G179" t="s">
        <v>2312</v>
      </c>
      <c r="H179" s="3" t="s">
        <v>1893</v>
      </c>
      <c r="I179" s="1">
        <v>27725440.37</v>
      </c>
      <c r="J179" s="3" t="s">
        <v>2012</v>
      </c>
      <c r="K179" s="3" t="s">
        <v>418</v>
      </c>
      <c r="L179" s="4">
        <v>2</v>
      </c>
      <c r="M179" s="3">
        <v>0</v>
      </c>
      <c r="N179" s="3" t="s">
        <v>1183</v>
      </c>
    </row>
    <row r="180" spans="1:14" ht="12.75" outlineLevel="2">
      <c r="A180" s="3" t="s">
        <v>1615</v>
      </c>
      <c r="B180" t="s">
        <v>728</v>
      </c>
      <c r="C180" s="26" t="s">
        <v>1371</v>
      </c>
      <c r="D180" t="s">
        <v>1373</v>
      </c>
      <c r="E180" s="25">
        <v>2859</v>
      </c>
      <c r="F180" t="s">
        <v>57</v>
      </c>
      <c r="G180" t="s">
        <v>56</v>
      </c>
      <c r="H180" s="3" t="s">
        <v>1893</v>
      </c>
      <c r="I180" s="1">
        <v>25065810.19</v>
      </c>
      <c r="J180" s="3" t="s">
        <v>2323</v>
      </c>
      <c r="K180" s="3" t="s">
        <v>418</v>
      </c>
      <c r="L180" s="4">
        <v>2</v>
      </c>
      <c r="M180" s="3">
        <v>0</v>
      </c>
      <c r="N180" s="3" t="s">
        <v>1177</v>
      </c>
    </row>
    <row r="181" spans="1:14" ht="12.75" outlineLevel="2">
      <c r="A181" s="3" t="s">
        <v>1616</v>
      </c>
      <c r="B181" t="s">
        <v>729</v>
      </c>
      <c r="C181" s="26" t="s">
        <v>1402</v>
      </c>
      <c r="D181" t="s">
        <v>1404</v>
      </c>
      <c r="E181" s="25">
        <v>2859</v>
      </c>
      <c r="F181" t="s">
        <v>57</v>
      </c>
      <c r="G181" t="s">
        <v>56</v>
      </c>
      <c r="H181" s="3" t="s">
        <v>1893</v>
      </c>
      <c r="I181" s="1">
        <v>1253290.51</v>
      </c>
      <c r="J181" s="3" t="s">
        <v>730</v>
      </c>
      <c r="K181" s="3" t="s">
        <v>418</v>
      </c>
      <c r="L181" s="4">
        <v>0.1</v>
      </c>
      <c r="M181" s="3">
        <v>0</v>
      </c>
      <c r="N181" s="3" t="s">
        <v>1177</v>
      </c>
    </row>
    <row r="182" spans="1:14" ht="12.75" outlineLevel="2">
      <c r="A182" s="3" t="s">
        <v>1617</v>
      </c>
      <c r="B182" t="s">
        <v>736</v>
      </c>
      <c r="C182" s="26" t="s">
        <v>1371</v>
      </c>
      <c r="D182" t="s">
        <v>1373</v>
      </c>
      <c r="E182" s="25">
        <v>1698</v>
      </c>
      <c r="F182" t="s">
        <v>1892</v>
      </c>
      <c r="G182" t="s">
        <v>1891</v>
      </c>
      <c r="H182" s="3" t="s">
        <v>1893</v>
      </c>
      <c r="I182" s="1">
        <v>33838843.75</v>
      </c>
      <c r="J182" s="3" t="s">
        <v>1270</v>
      </c>
      <c r="K182" s="3" t="s">
        <v>418</v>
      </c>
      <c r="L182" s="4">
        <v>2.7</v>
      </c>
      <c r="M182" s="3">
        <v>0</v>
      </c>
      <c r="N182" s="3" t="s">
        <v>1177</v>
      </c>
    </row>
    <row r="183" spans="8:14" ht="12.75" outlineLevel="1">
      <c r="H183" s="6" t="s">
        <v>1676</v>
      </c>
      <c r="I183" s="1">
        <f>SUBTOTAL(9,I166:I182)</f>
        <v>192667765.54</v>
      </c>
      <c r="J183" s="3"/>
      <c r="K183" s="3"/>
      <c r="L183" s="4"/>
      <c r="M183" s="3"/>
      <c r="N183" s="3"/>
    </row>
    <row r="184" spans="1:14" ht="12.75" outlineLevel="2">
      <c r="A184" s="3" t="s">
        <v>1618</v>
      </c>
      <c r="B184" t="s">
        <v>1982</v>
      </c>
      <c r="C184" s="26" t="s">
        <v>1908</v>
      </c>
      <c r="D184" t="s">
        <v>1910</v>
      </c>
      <c r="E184" s="25">
        <v>2961</v>
      </c>
      <c r="F184" t="s">
        <v>1985</v>
      </c>
      <c r="G184" t="s">
        <v>1984</v>
      </c>
      <c r="H184" s="3" t="s">
        <v>1986</v>
      </c>
      <c r="I184" s="1">
        <v>2546142.98</v>
      </c>
      <c r="J184" s="3" t="s">
        <v>1983</v>
      </c>
      <c r="K184" s="3" t="s">
        <v>1169</v>
      </c>
      <c r="L184" s="4">
        <v>2.334705882352941</v>
      </c>
      <c r="M184" s="3">
        <v>0</v>
      </c>
      <c r="N184" s="3" t="s">
        <v>1177</v>
      </c>
    </row>
    <row r="185" spans="1:14" ht="12.75" outlineLevel="2">
      <c r="A185" s="3" t="s">
        <v>1619</v>
      </c>
      <c r="B185" t="s">
        <v>2047</v>
      </c>
      <c r="C185" s="26" t="s">
        <v>1410</v>
      </c>
      <c r="D185" t="s">
        <v>1412</v>
      </c>
      <c r="E185" s="25">
        <v>8919</v>
      </c>
      <c r="F185" t="s">
        <v>2049</v>
      </c>
      <c r="G185" t="s">
        <v>2048</v>
      </c>
      <c r="H185" s="3" t="s">
        <v>1986</v>
      </c>
      <c r="I185" s="1">
        <v>2787991.32</v>
      </c>
      <c r="J185" s="3" t="s">
        <v>2040</v>
      </c>
      <c r="K185" s="3" t="s">
        <v>1169</v>
      </c>
      <c r="L185" s="4">
        <v>2.5564705882352943</v>
      </c>
      <c r="M185" s="3">
        <v>0</v>
      </c>
      <c r="N185" s="3" t="s">
        <v>1177</v>
      </c>
    </row>
    <row r="186" spans="1:14" ht="12.75" outlineLevel="2">
      <c r="A186" s="3" t="s">
        <v>1620</v>
      </c>
      <c r="B186" t="s">
        <v>2241</v>
      </c>
      <c r="C186" s="26" t="s">
        <v>1410</v>
      </c>
      <c r="D186" t="s">
        <v>1412</v>
      </c>
      <c r="E186" s="25">
        <v>2077</v>
      </c>
      <c r="F186" t="s">
        <v>2243</v>
      </c>
      <c r="G186" t="s">
        <v>2242</v>
      </c>
      <c r="H186" s="3" t="s">
        <v>1986</v>
      </c>
      <c r="I186" s="1">
        <v>2667387.86</v>
      </c>
      <c r="J186" s="3" t="s">
        <v>1828</v>
      </c>
      <c r="K186" s="3" t="s">
        <v>1169</v>
      </c>
      <c r="L186" s="4">
        <v>2.4458823529411764</v>
      </c>
      <c r="M186" s="3">
        <v>0</v>
      </c>
      <c r="N186" s="3" t="s">
        <v>1177</v>
      </c>
    </row>
    <row r="187" spans="1:14" ht="12.75" outlineLevel="2">
      <c r="A187" s="3" t="s">
        <v>1621</v>
      </c>
      <c r="B187" t="s">
        <v>639</v>
      </c>
      <c r="C187" s="26" t="s">
        <v>1410</v>
      </c>
      <c r="D187" t="s">
        <v>1412</v>
      </c>
      <c r="E187" s="25">
        <v>2077</v>
      </c>
      <c r="F187" t="s">
        <v>2243</v>
      </c>
      <c r="G187" t="s">
        <v>2242</v>
      </c>
      <c r="H187" s="3" t="s">
        <v>1986</v>
      </c>
      <c r="I187" s="1">
        <v>30078972.23</v>
      </c>
      <c r="J187" s="3" t="s">
        <v>1828</v>
      </c>
      <c r="K187" s="3" t="s">
        <v>418</v>
      </c>
      <c r="L187" s="4">
        <v>2.4</v>
      </c>
      <c r="M187" s="3">
        <v>0</v>
      </c>
      <c r="N187" s="3" t="s">
        <v>1177</v>
      </c>
    </row>
    <row r="188" spans="1:14" ht="12.75" outlineLevel="2">
      <c r="A188" s="3" t="s">
        <v>1622</v>
      </c>
      <c r="B188" t="s">
        <v>640</v>
      </c>
      <c r="C188" s="26" t="s">
        <v>1410</v>
      </c>
      <c r="D188" t="s">
        <v>1412</v>
      </c>
      <c r="E188" s="25">
        <v>8919</v>
      </c>
      <c r="F188" t="s">
        <v>2049</v>
      </c>
      <c r="G188" t="s">
        <v>2048</v>
      </c>
      <c r="H188" s="3" t="s">
        <v>1986</v>
      </c>
      <c r="I188" s="1">
        <v>30078972.23</v>
      </c>
      <c r="J188" s="3" t="s">
        <v>2040</v>
      </c>
      <c r="K188" s="3" t="s">
        <v>418</v>
      </c>
      <c r="L188" s="4">
        <v>2.4</v>
      </c>
      <c r="M188" s="3">
        <v>0</v>
      </c>
      <c r="N188" s="3" t="s">
        <v>1177</v>
      </c>
    </row>
    <row r="189" spans="1:14" ht="12.75" outlineLevel="2">
      <c r="A189" s="3" t="s">
        <v>1623</v>
      </c>
      <c r="B189" t="s">
        <v>733</v>
      </c>
      <c r="C189" s="26" t="s">
        <v>1908</v>
      </c>
      <c r="D189" t="s">
        <v>1910</v>
      </c>
      <c r="E189" s="25">
        <v>2961</v>
      </c>
      <c r="F189" t="s">
        <v>1985</v>
      </c>
      <c r="G189" t="s">
        <v>1984</v>
      </c>
      <c r="H189" s="3" t="s">
        <v>1986</v>
      </c>
      <c r="I189" s="1">
        <v>27572391.21</v>
      </c>
      <c r="J189" s="3" t="s">
        <v>1983</v>
      </c>
      <c r="K189" s="3" t="s">
        <v>418</v>
      </c>
      <c r="L189" s="4">
        <v>2.2</v>
      </c>
      <c r="M189" s="3">
        <v>0</v>
      </c>
      <c r="N189" s="3" t="s">
        <v>1177</v>
      </c>
    </row>
    <row r="190" spans="8:14" ht="12.75" outlineLevel="1">
      <c r="H190" s="6" t="s">
        <v>1677</v>
      </c>
      <c r="I190" s="1">
        <f>SUBTOTAL(9,I184:I189)</f>
        <v>95731857.83000001</v>
      </c>
      <c r="J190" s="3"/>
      <c r="K190" s="3"/>
      <c r="L190" s="4"/>
      <c r="M190" s="3"/>
      <c r="N190" s="3"/>
    </row>
    <row r="191" spans="1:14" ht="12.75" outlineLevel="2">
      <c r="A191" s="3" t="s">
        <v>1624</v>
      </c>
      <c r="B191" t="s">
        <v>1372</v>
      </c>
      <c r="C191" s="26" t="s">
        <v>1371</v>
      </c>
      <c r="D191" t="s">
        <v>1373</v>
      </c>
      <c r="E191" s="25">
        <v>3544</v>
      </c>
      <c r="F191" t="s">
        <v>1375</v>
      </c>
      <c r="G191" t="s">
        <v>1374</v>
      </c>
      <c r="H191" s="3" t="s">
        <v>1376</v>
      </c>
      <c r="I191" s="1">
        <v>3333914.14</v>
      </c>
      <c r="J191" s="3" t="s">
        <v>1165</v>
      </c>
      <c r="K191" s="3" t="s">
        <v>1169</v>
      </c>
      <c r="L191" s="4">
        <v>3.057058823529412</v>
      </c>
      <c r="M191" s="3">
        <v>0</v>
      </c>
      <c r="N191" s="3" t="s">
        <v>1177</v>
      </c>
    </row>
    <row r="192" spans="1:14" ht="12.75" outlineLevel="2">
      <c r="A192" s="3" t="s">
        <v>1625</v>
      </c>
      <c r="B192" t="s">
        <v>2146</v>
      </c>
      <c r="C192" s="26" t="s">
        <v>1371</v>
      </c>
      <c r="D192" t="s">
        <v>1373</v>
      </c>
      <c r="E192" s="25">
        <v>6415</v>
      </c>
      <c r="F192" t="s">
        <v>2148</v>
      </c>
      <c r="G192" t="s">
        <v>2147</v>
      </c>
      <c r="H192" s="3" t="s">
        <v>1376</v>
      </c>
      <c r="I192" s="1">
        <v>4000440.32</v>
      </c>
      <c r="J192" s="3" t="s">
        <v>1238</v>
      </c>
      <c r="K192" s="3" t="s">
        <v>1169</v>
      </c>
      <c r="L192" s="4">
        <v>3.6682352941176473</v>
      </c>
      <c r="M192" s="3">
        <v>0</v>
      </c>
      <c r="N192" s="3" t="s">
        <v>1177</v>
      </c>
    </row>
    <row r="193" spans="1:14" ht="12.75" outlineLevel="2">
      <c r="A193" s="3" t="s">
        <v>1626</v>
      </c>
      <c r="B193" t="s">
        <v>2152</v>
      </c>
      <c r="C193" s="26" t="s">
        <v>1402</v>
      </c>
      <c r="D193" t="s">
        <v>1404</v>
      </c>
      <c r="E193" s="25">
        <v>6428</v>
      </c>
      <c r="F193" t="s">
        <v>2155</v>
      </c>
      <c r="G193" t="s">
        <v>2154</v>
      </c>
      <c r="H193" s="3" t="s">
        <v>1376</v>
      </c>
      <c r="I193" s="1">
        <v>4728551.32</v>
      </c>
      <c r="J193" s="3" t="s">
        <v>2153</v>
      </c>
      <c r="K193" s="3" t="s">
        <v>1169</v>
      </c>
      <c r="L193" s="4">
        <v>4.3358823529411765</v>
      </c>
      <c r="M193" s="3">
        <v>0</v>
      </c>
      <c r="N193" s="3" t="s">
        <v>1177</v>
      </c>
    </row>
    <row r="194" spans="1:14" ht="12.75" outlineLevel="2">
      <c r="A194" s="3" t="s">
        <v>1627</v>
      </c>
      <c r="B194" t="s">
        <v>1773</v>
      </c>
      <c r="C194" s="26" t="s">
        <v>1191</v>
      </c>
      <c r="D194" t="s">
        <v>1193</v>
      </c>
      <c r="E194" s="25">
        <v>2852</v>
      </c>
      <c r="F194" t="s">
        <v>2067</v>
      </c>
      <c r="G194" t="s">
        <v>2066</v>
      </c>
      <c r="H194" s="3" t="s">
        <v>1376</v>
      </c>
      <c r="I194" s="1">
        <v>87730335.58</v>
      </c>
      <c r="J194" s="3" t="s">
        <v>1270</v>
      </c>
      <c r="K194" s="3" t="s">
        <v>418</v>
      </c>
      <c r="L194" s="4">
        <v>7</v>
      </c>
      <c r="M194" s="3">
        <v>0</v>
      </c>
      <c r="N194" s="3" t="s">
        <v>1177</v>
      </c>
    </row>
    <row r="195" spans="1:14" ht="12.75" outlineLevel="2">
      <c r="A195" s="3" t="s">
        <v>1628</v>
      </c>
      <c r="B195" t="s">
        <v>669</v>
      </c>
      <c r="C195" s="26" t="s">
        <v>1371</v>
      </c>
      <c r="D195" t="s">
        <v>1373</v>
      </c>
      <c r="E195" s="25">
        <v>3544</v>
      </c>
      <c r="F195" t="s">
        <v>1375</v>
      </c>
      <c r="G195" t="s">
        <v>670</v>
      </c>
      <c r="H195" s="3" t="s">
        <v>1376</v>
      </c>
      <c r="I195" s="1">
        <v>35092134.27</v>
      </c>
      <c r="J195" s="3" t="s">
        <v>1165</v>
      </c>
      <c r="K195" s="3" t="s">
        <v>418</v>
      </c>
      <c r="L195" s="4">
        <v>2.8</v>
      </c>
      <c r="M195" s="3">
        <v>0</v>
      </c>
      <c r="N195" s="3" t="s">
        <v>1177</v>
      </c>
    </row>
    <row r="196" spans="1:14" ht="12.75" outlineLevel="2">
      <c r="A196" s="3" t="s">
        <v>1629</v>
      </c>
      <c r="B196" t="s">
        <v>687</v>
      </c>
      <c r="C196" s="26" t="s">
        <v>1402</v>
      </c>
      <c r="D196" t="s">
        <v>1404</v>
      </c>
      <c r="E196" s="25">
        <v>6428</v>
      </c>
      <c r="F196" t="s">
        <v>2155</v>
      </c>
      <c r="G196" t="s">
        <v>2154</v>
      </c>
      <c r="H196" s="3" t="s">
        <v>1376</v>
      </c>
      <c r="I196" s="1">
        <v>38852005.79</v>
      </c>
      <c r="J196" s="3" t="s">
        <v>2153</v>
      </c>
      <c r="K196" s="3" t="s">
        <v>418</v>
      </c>
      <c r="L196" s="4">
        <v>3.1</v>
      </c>
      <c r="M196" s="3">
        <v>0</v>
      </c>
      <c r="N196" s="3" t="s">
        <v>1177</v>
      </c>
    </row>
    <row r="197" spans="1:14" ht="12.75" outlineLevel="2">
      <c r="A197" s="3" t="s">
        <v>1630</v>
      </c>
      <c r="B197" t="s">
        <v>688</v>
      </c>
      <c r="C197" s="26" t="s">
        <v>1901</v>
      </c>
      <c r="D197" t="s">
        <v>1903</v>
      </c>
      <c r="E197" s="25">
        <v>6428</v>
      </c>
      <c r="F197" t="s">
        <v>2155</v>
      </c>
      <c r="G197" t="s">
        <v>2154</v>
      </c>
      <c r="H197" s="3" t="s">
        <v>1376</v>
      </c>
      <c r="I197" s="1">
        <v>2506581.02</v>
      </c>
      <c r="J197" s="3" t="s">
        <v>1270</v>
      </c>
      <c r="K197" s="3" t="s">
        <v>418</v>
      </c>
      <c r="L197" s="4">
        <v>0.2</v>
      </c>
      <c r="M197" s="3">
        <v>0</v>
      </c>
      <c r="N197" s="3" t="s">
        <v>1177</v>
      </c>
    </row>
    <row r="198" spans="1:14" ht="12.75" outlineLevel="2">
      <c r="A198" s="3" t="s">
        <v>1631</v>
      </c>
      <c r="B198" t="s">
        <v>703</v>
      </c>
      <c r="C198" s="26" t="s">
        <v>1371</v>
      </c>
      <c r="D198" t="s">
        <v>1373</v>
      </c>
      <c r="E198" s="25">
        <v>6415</v>
      </c>
      <c r="F198" t="s">
        <v>2148</v>
      </c>
      <c r="G198" t="s">
        <v>2147</v>
      </c>
      <c r="H198" s="3" t="s">
        <v>1376</v>
      </c>
      <c r="I198" s="1">
        <v>41358586.81</v>
      </c>
      <c r="J198" s="3" t="s">
        <v>1300</v>
      </c>
      <c r="K198" s="3" t="s">
        <v>418</v>
      </c>
      <c r="L198" s="4">
        <v>3.3</v>
      </c>
      <c r="M198" s="3">
        <v>0</v>
      </c>
      <c r="N198" s="3" t="s">
        <v>1177</v>
      </c>
    </row>
    <row r="199" spans="8:14" ht="12.75" outlineLevel="1">
      <c r="H199" s="6" t="s">
        <v>1678</v>
      </c>
      <c r="I199" s="1">
        <f>SUBTOTAL(9,I191:I198)</f>
        <v>217602549.25</v>
      </c>
      <c r="J199" s="3"/>
      <c r="K199" s="3"/>
      <c r="L199" s="4"/>
      <c r="M199" s="3"/>
      <c r="N199" s="3"/>
    </row>
    <row r="200" spans="1:14" ht="12.75" outlineLevel="2">
      <c r="A200" s="3" t="s">
        <v>1632</v>
      </c>
      <c r="B200" t="s">
        <v>2206</v>
      </c>
      <c r="C200" s="26" t="s">
        <v>541</v>
      </c>
      <c r="D200" t="s">
        <v>1777</v>
      </c>
      <c r="E200" s="25">
        <v>1310</v>
      </c>
      <c r="F200" t="s">
        <v>2208</v>
      </c>
      <c r="G200" t="s">
        <v>2207</v>
      </c>
      <c r="H200" s="3" t="s">
        <v>2209</v>
      </c>
      <c r="I200" s="1">
        <v>1818673.6</v>
      </c>
      <c r="J200" s="3" t="s">
        <v>1832</v>
      </c>
      <c r="K200" s="3" t="s">
        <v>1169</v>
      </c>
      <c r="L200" s="4">
        <v>1.6676470588235295</v>
      </c>
      <c r="M200" s="3">
        <v>0</v>
      </c>
      <c r="N200" s="3" t="s">
        <v>1177</v>
      </c>
    </row>
    <row r="201" spans="1:14" ht="12.75" outlineLevel="2">
      <c r="A201" s="3" t="s">
        <v>1633</v>
      </c>
      <c r="B201" t="s">
        <v>2318</v>
      </c>
      <c r="C201" s="26" t="s">
        <v>1402</v>
      </c>
      <c r="D201" t="s">
        <v>1404</v>
      </c>
      <c r="E201" s="25">
        <v>2223</v>
      </c>
      <c r="F201" t="s">
        <v>2321</v>
      </c>
      <c r="G201" t="s">
        <v>2320</v>
      </c>
      <c r="H201" s="3" t="s">
        <v>2209</v>
      </c>
      <c r="I201" s="1">
        <v>3637347.1</v>
      </c>
      <c r="J201" s="3" t="s">
        <v>2319</v>
      </c>
      <c r="K201" s="3" t="s">
        <v>1169</v>
      </c>
      <c r="L201" s="4">
        <v>3.335294117647059</v>
      </c>
      <c r="M201" s="3">
        <v>0</v>
      </c>
      <c r="N201" s="3" t="s">
        <v>1177</v>
      </c>
    </row>
    <row r="202" spans="1:14" ht="12.75" outlineLevel="2">
      <c r="A202" s="3" t="s">
        <v>1634</v>
      </c>
      <c r="B202" t="s">
        <v>20</v>
      </c>
      <c r="C202" s="26" t="s">
        <v>1402</v>
      </c>
      <c r="D202" t="s">
        <v>1404</v>
      </c>
      <c r="E202" s="25">
        <v>4628</v>
      </c>
      <c r="F202" t="s">
        <v>23</v>
      </c>
      <c r="G202" t="s">
        <v>22</v>
      </c>
      <c r="H202" s="3" t="s">
        <v>2209</v>
      </c>
      <c r="I202" s="1">
        <v>1576183.74</v>
      </c>
      <c r="J202" s="3" t="s">
        <v>21</v>
      </c>
      <c r="K202" s="3" t="s">
        <v>1169</v>
      </c>
      <c r="L202" s="4">
        <v>1.4452941176470588</v>
      </c>
      <c r="M202" s="3">
        <v>0</v>
      </c>
      <c r="N202" s="3" t="s">
        <v>1177</v>
      </c>
    </row>
    <row r="203" spans="1:14" ht="12.75" outlineLevel="2">
      <c r="A203" s="3" t="s">
        <v>1635</v>
      </c>
      <c r="B203" t="s">
        <v>641</v>
      </c>
      <c r="C203" s="26" t="s">
        <v>1402</v>
      </c>
      <c r="D203" t="s">
        <v>1404</v>
      </c>
      <c r="E203" s="25">
        <v>2223</v>
      </c>
      <c r="F203" t="s">
        <v>2321</v>
      </c>
      <c r="G203" t="s">
        <v>2320</v>
      </c>
      <c r="H203" s="3" t="s">
        <v>2209</v>
      </c>
      <c r="I203" s="1">
        <v>42611877.32</v>
      </c>
      <c r="J203" s="3" t="s">
        <v>642</v>
      </c>
      <c r="K203" s="3" t="s">
        <v>418</v>
      </c>
      <c r="L203" s="4">
        <v>3.4</v>
      </c>
      <c r="M203" s="3">
        <v>0</v>
      </c>
      <c r="N203" s="3" t="s">
        <v>1177</v>
      </c>
    </row>
    <row r="204" spans="1:14" ht="12.75" outlineLevel="2">
      <c r="A204" s="3" t="s">
        <v>1636</v>
      </c>
      <c r="B204" t="s">
        <v>647</v>
      </c>
      <c r="C204" s="26" t="s">
        <v>1402</v>
      </c>
      <c r="D204" t="s">
        <v>1404</v>
      </c>
      <c r="E204" s="25">
        <v>4628</v>
      </c>
      <c r="F204" t="s">
        <v>23</v>
      </c>
      <c r="G204" t="s">
        <v>648</v>
      </c>
      <c r="H204" s="3" t="s">
        <v>2209</v>
      </c>
      <c r="I204" s="1">
        <v>16292776.620000001</v>
      </c>
      <c r="J204" s="3" t="s">
        <v>21</v>
      </c>
      <c r="K204" s="3" t="s">
        <v>418</v>
      </c>
      <c r="L204" s="4">
        <v>1.3</v>
      </c>
      <c r="M204" s="3">
        <v>0</v>
      </c>
      <c r="N204" s="3" t="s">
        <v>1177</v>
      </c>
    </row>
    <row r="205" spans="1:14" ht="12.75" outlineLevel="2">
      <c r="A205" s="3" t="s">
        <v>1637</v>
      </c>
      <c r="B205" t="s">
        <v>698</v>
      </c>
      <c r="C205" s="26" t="s">
        <v>541</v>
      </c>
      <c r="D205" t="s">
        <v>1777</v>
      </c>
      <c r="E205" s="25">
        <v>1310</v>
      </c>
      <c r="F205" t="s">
        <v>2208</v>
      </c>
      <c r="G205" t="s">
        <v>2207</v>
      </c>
      <c r="H205" s="3" t="s">
        <v>2209</v>
      </c>
      <c r="I205" s="1">
        <v>20052648.15</v>
      </c>
      <c r="J205" s="3" t="s">
        <v>1832</v>
      </c>
      <c r="K205" s="3" t="s">
        <v>418</v>
      </c>
      <c r="L205" s="4">
        <v>1.6</v>
      </c>
      <c r="M205" s="3">
        <v>0</v>
      </c>
      <c r="N205" s="3" t="s">
        <v>1177</v>
      </c>
    </row>
    <row r="206" spans="8:14" ht="12.75" outlineLevel="1">
      <c r="H206" s="6" t="s">
        <v>1679</v>
      </c>
      <c r="I206" s="1">
        <f>SUBTOTAL(9,I200:I205)</f>
        <v>85989506.53</v>
      </c>
      <c r="J206" s="3"/>
      <c r="K206" s="3"/>
      <c r="L206" s="4"/>
      <c r="M206" s="3"/>
      <c r="N206" s="3"/>
    </row>
    <row r="207" spans="1:14" ht="12.75" outlineLevel="2">
      <c r="A207" s="3" t="s">
        <v>1649</v>
      </c>
      <c r="B207" t="s">
        <v>2159</v>
      </c>
      <c r="C207" s="26" t="s">
        <v>1908</v>
      </c>
      <c r="D207" t="s">
        <v>1910</v>
      </c>
      <c r="E207" s="25">
        <v>10774</v>
      </c>
      <c r="F207" t="s">
        <v>2162</v>
      </c>
      <c r="G207" t="s">
        <v>2161</v>
      </c>
      <c r="H207" s="3" t="s">
        <v>1409</v>
      </c>
      <c r="I207" s="1">
        <v>1091204.12</v>
      </c>
      <c r="J207" s="3" t="s">
        <v>2160</v>
      </c>
      <c r="K207" s="3" t="s">
        <v>1169</v>
      </c>
      <c r="L207" s="4">
        <v>1.0005882352941176</v>
      </c>
      <c r="M207" s="3">
        <v>0</v>
      </c>
      <c r="N207" s="3" t="s">
        <v>1177</v>
      </c>
    </row>
    <row r="208" spans="1:14" ht="12.75" outlineLevel="2">
      <c r="A208" s="3" t="s">
        <v>1650</v>
      </c>
      <c r="B208" t="s">
        <v>2202</v>
      </c>
      <c r="C208" s="26" t="s">
        <v>1908</v>
      </c>
      <c r="D208" t="s">
        <v>1910</v>
      </c>
      <c r="E208" s="25">
        <v>3075</v>
      </c>
      <c r="F208" t="s">
        <v>2205</v>
      </c>
      <c r="G208" t="s">
        <v>2204</v>
      </c>
      <c r="H208" s="3" t="s">
        <v>1409</v>
      </c>
      <c r="I208" s="1">
        <v>1091204.12</v>
      </c>
      <c r="J208" s="3" t="s">
        <v>2203</v>
      </c>
      <c r="K208" s="3" t="s">
        <v>1169</v>
      </c>
      <c r="L208" s="4">
        <v>1.0005882352941176</v>
      </c>
      <c r="M208" s="3">
        <v>0</v>
      </c>
      <c r="N208" s="3" t="s">
        <v>1177</v>
      </c>
    </row>
    <row r="209" spans="1:14" ht="12.75" outlineLevel="2">
      <c r="A209" s="3" t="s">
        <v>1651</v>
      </c>
      <c r="B209" t="s">
        <v>704</v>
      </c>
      <c r="C209" s="26" t="s">
        <v>1908</v>
      </c>
      <c r="D209" t="s">
        <v>1910</v>
      </c>
      <c r="E209" s="25">
        <v>10774</v>
      </c>
      <c r="F209" t="s">
        <v>2162</v>
      </c>
      <c r="G209" t="s">
        <v>2161</v>
      </c>
      <c r="H209" s="3" t="s">
        <v>1409</v>
      </c>
      <c r="I209" s="1">
        <v>16292776.620000001</v>
      </c>
      <c r="J209" s="3" t="s">
        <v>2160</v>
      </c>
      <c r="K209" s="3" t="s">
        <v>418</v>
      </c>
      <c r="L209" s="4">
        <v>1.3</v>
      </c>
      <c r="M209" s="3">
        <v>0</v>
      </c>
      <c r="N209" s="3" t="s">
        <v>1177</v>
      </c>
    </row>
    <row r="210" spans="1:14" ht="12.75" outlineLevel="2">
      <c r="A210" s="3" t="s">
        <v>1652</v>
      </c>
      <c r="B210" t="s">
        <v>726</v>
      </c>
      <c r="C210" s="26" t="s">
        <v>1908</v>
      </c>
      <c r="D210" t="s">
        <v>1910</v>
      </c>
      <c r="E210" s="25">
        <v>3075</v>
      </c>
      <c r="F210" t="s">
        <v>2205</v>
      </c>
      <c r="G210" t="s">
        <v>727</v>
      </c>
      <c r="H210" s="3" t="s">
        <v>1409</v>
      </c>
      <c r="I210" s="1">
        <v>15039486.11</v>
      </c>
      <c r="J210" s="3" t="s">
        <v>1165</v>
      </c>
      <c r="K210" s="3" t="s">
        <v>418</v>
      </c>
      <c r="L210" s="4">
        <v>1.2</v>
      </c>
      <c r="M210" s="3">
        <v>0</v>
      </c>
      <c r="N210" s="3" t="s">
        <v>1177</v>
      </c>
    </row>
    <row r="211" spans="5:14" ht="12.75" outlineLevel="1">
      <c r="E211" s="25">
        <v>0</v>
      </c>
      <c r="H211" s="6" t="s">
        <v>1680</v>
      </c>
      <c r="I211" s="1">
        <f>SUBTOTAL(9,I207:I210)</f>
        <v>33514670.97</v>
      </c>
      <c r="J211" s="3"/>
      <c r="K211" s="3"/>
      <c r="L211" s="4"/>
      <c r="M211" s="3"/>
      <c r="N211" s="3"/>
    </row>
    <row r="212" spans="1:14" ht="12.75" outlineLevel="2">
      <c r="A212" s="3" t="s">
        <v>1653</v>
      </c>
      <c r="B212" t="s">
        <v>1776</v>
      </c>
      <c r="C212" s="26" t="s">
        <v>541</v>
      </c>
      <c r="D212" t="s">
        <v>1777</v>
      </c>
      <c r="E212" s="25">
        <v>3248</v>
      </c>
      <c r="F212" t="s">
        <v>1788</v>
      </c>
      <c r="G212" t="s">
        <v>1778</v>
      </c>
      <c r="H212" s="3" t="s">
        <v>1789</v>
      </c>
      <c r="I212" s="1">
        <v>1090562.6</v>
      </c>
      <c r="J212" s="3" t="s">
        <v>1165</v>
      </c>
      <c r="K212" s="3" t="s">
        <v>1169</v>
      </c>
      <c r="L212" s="4">
        <v>1</v>
      </c>
      <c r="M212" s="3">
        <v>0</v>
      </c>
      <c r="N212" s="3" t="s">
        <v>1177</v>
      </c>
    </row>
    <row r="213" spans="1:14" ht="12.75" outlineLevel="2">
      <c r="A213" s="3" t="s">
        <v>1654</v>
      </c>
      <c r="B213" t="s">
        <v>745</v>
      </c>
      <c r="C213" s="26" t="s">
        <v>744</v>
      </c>
      <c r="D213" t="s">
        <v>746</v>
      </c>
      <c r="E213" s="25">
        <v>3248</v>
      </c>
      <c r="F213" t="s">
        <v>1788</v>
      </c>
      <c r="G213" t="s">
        <v>747</v>
      </c>
      <c r="H213" s="3" t="s">
        <v>1789</v>
      </c>
      <c r="I213" s="1">
        <v>6517110.61</v>
      </c>
      <c r="J213" s="3" t="s">
        <v>1270</v>
      </c>
      <c r="K213" s="3" t="s">
        <v>418</v>
      </c>
      <c r="L213" s="4">
        <v>0.52</v>
      </c>
      <c r="M213" s="3">
        <v>0</v>
      </c>
      <c r="N213" s="3" t="s">
        <v>1177</v>
      </c>
    </row>
    <row r="214" spans="1:14" ht="12.75" outlineLevel="2">
      <c r="A214" s="3" t="s">
        <v>1655</v>
      </c>
      <c r="B214" t="s">
        <v>748</v>
      </c>
      <c r="C214" s="26" t="s">
        <v>541</v>
      </c>
      <c r="D214" t="s">
        <v>1777</v>
      </c>
      <c r="E214" s="25">
        <v>3248</v>
      </c>
      <c r="F214" t="s">
        <v>1788</v>
      </c>
      <c r="G214" t="s">
        <v>747</v>
      </c>
      <c r="H214" s="3" t="s">
        <v>1789</v>
      </c>
      <c r="I214" s="1">
        <v>8522375.5</v>
      </c>
      <c r="J214" s="3" t="s">
        <v>1165</v>
      </c>
      <c r="K214" s="3" t="s">
        <v>418</v>
      </c>
      <c r="L214" s="4">
        <v>0.68</v>
      </c>
      <c r="M214" s="3">
        <v>0</v>
      </c>
      <c r="N214" s="3" t="s">
        <v>1177</v>
      </c>
    </row>
    <row r="215" spans="8:14" ht="12.75" outlineLevel="1">
      <c r="H215" s="6" t="s">
        <v>1681</v>
      </c>
      <c r="I215" s="1">
        <f>SUBTOTAL(9,I212:I214)</f>
        <v>16130048.71</v>
      </c>
      <c r="J215" s="3"/>
      <c r="K215" s="3"/>
      <c r="L215" s="4"/>
      <c r="M215" s="3"/>
      <c r="N215" s="3"/>
    </row>
    <row r="216" spans="1:14" ht="12.75" outlineLevel="2">
      <c r="A216" s="3" t="s">
        <v>1656</v>
      </c>
      <c r="B216" t="s">
        <v>2284</v>
      </c>
      <c r="C216" s="26" t="s">
        <v>1390</v>
      </c>
      <c r="D216" t="s">
        <v>1392</v>
      </c>
      <c r="E216" s="25">
        <v>526</v>
      </c>
      <c r="F216" t="s">
        <v>2286</v>
      </c>
      <c r="G216" t="s">
        <v>2285</v>
      </c>
      <c r="H216" s="3" t="s">
        <v>2287</v>
      </c>
      <c r="I216" s="1">
        <v>1091204.12</v>
      </c>
      <c r="J216" s="3" t="s">
        <v>1839</v>
      </c>
      <c r="K216" s="3" t="s">
        <v>1169</v>
      </c>
      <c r="L216" s="4">
        <v>1.0005882352941176</v>
      </c>
      <c r="M216" s="3">
        <v>0</v>
      </c>
      <c r="N216" s="3" t="s">
        <v>1177</v>
      </c>
    </row>
    <row r="217" spans="1:14" ht="12.75" outlineLevel="2">
      <c r="A217" s="3" t="s">
        <v>1657</v>
      </c>
      <c r="B217" t="s">
        <v>705</v>
      </c>
      <c r="C217" s="26" t="s">
        <v>1390</v>
      </c>
      <c r="D217" t="s">
        <v>1392</v>
      </c>
      <c r="E217" s="25">
        <v>10196</v>
      </c>
      <c r="F217" t="s">
        <v>706</v>
      </c>
      <c r="G217" t="s">
        <v>1796</v>
      </c>
      <c r="H217" s="3" t="s">
        <v>2287</v>
      </c>
      <c r="I217" s="1">
        <v>25513508.41</v>
      </c>
      <c r="J217" s="3" t="s">
        <v>1839</v>
      </c>
      <c r="K217" s="3" t="s">
        <v>418</v>
      </c>
      <c r="L217" s="4">
        <v>2.3</v>
      </c>
      <c r="M217" s="3">
        <v>0</v>
      </c>
      <c r="N217" s="3" t="s">
        <v>1170</v>
      </c>
    </row>
    <row r="218" spans="8:14" ht="12.75" outlineLevel="1">
      <c r="H218" s="6" t="s">
        <v>1682</v>
      </c>
      <c r="I218" s="1">
        <f>SUBTOTAL(9,I216:I217)</f>
        <v>26604712.53</v>
      </c>
      <c r="J218" s="3"/>
      <c r="K218" s="3"/>
      <c r="L218" s="4"/>
      <c r="M218" s="3"/>
      <c r="N218" s="3"/>
    </row>
    <row r="219" spans="1:14" ht="12.75" outlineLevel="2">
      <c r="A219" s="3" t="s">
        <v>1658</v>
      </c>
      <c r="B219" t="s">
        <v>2104</v>
      </c>
      <c r="C219" s="26" t="s">
        <v>1901</v>
      </c>
      <c r="D219" t="s">
        <v>1903</v>
      </c>
      <c r="E219" s="25">
        <v>6969</v>
      </c>
      <c r="F219" t="s">
        <v>2106</v>
      </c>
      <c r="G219" t="s">
        <v>2105</v>
      </c>
      <c r="H219" s="3" t="s">
        <v>2107</v>
      </c>
      <c r="I219" s="1">
        <v>971330.85</v>
      </c>
      <c r="J219" s="3" t="s">
        <v>1252</v>
      </c>
      <c r="K219" s="3" t="s">
        <v>1169</v>
      </c>
      <c r="L219" s="4">
        <v>1.0005882352941176</v>
      </c>
      <c r="M219" s="3">
        <v>0</v>
      </c>
      <c r="N219" s="3" t="s">
        <v>1170</v>
      </c>
    </row>
    <row r="220" spans="8:14" ht="12.75" outlineLevel="1">
      <c r="H220" s="6" t="s">
        <v>1683</v>
      </c>
      <c r="I220" s="1">
        <f>SUBTOTAL(9,I219:I219)</f>
        <v>971330.85</v>
      </c>
      <c r="J220" s="3"/>
      <c r="K220" s="3"/>
      <c r="L220" s="4"/>
      <c r="M220" s="3"/>
      <c r="N220" s="3"/>
    </row>
    <row r="221" spans="1:14" ht="12.75" outlineLevel="2">
      <c r="A221" s="3" t="s">
        <v>1659</v>
      </c>
      <c r="B221" t="s">
        <v>1416</v>
      </c>
      <c r="C221" s="26" t="s">
        <v>1415</v>
      </c>
      <c r="D221" t="s">
        <v>1417</v>
      </c>
      <c r="E221" s="25">
        <v>15622</v>
      </c>
      <c r="F221" t="s">
        <v>1419</v>
      </c>
      <c r="G221" t="s">
        <v>1418</v>
      </c>
      <c r="H221" s="3" t="s">
        <v>1420</v>
      </c>
      <c r="I221" s="1">
        <v>1090562.6</v>
      </c>
      <c r="J221" s="3" t="s">
        <v>1165</v>
      </c>
      <c r="K221" s="3" t="s">
        <v>1169</v>
      </c>
      <c r="L221" s="4">
        <v>1</v>
      </c>
      <c r="M221" s="3">
        <v>0</v>
      </c>
      <c r="N221" s="3" t="s">
        <v>1177</v>
      </c>
    </row>
    <row r="222" spans="1:14" ht="12.75" outlineLevel="2">
      <c r="A222" s="3" t="s">
        <v>1660</v>
      </c>
      <c r="B222" t="s">
        <v>94</v>
      </c>
      <c r="C222" s="26" t="s">
        <v>1390</v>
      </c>
      <c r="D222" t="s">
        <v>1392</v>
      </c>
      <c r="E222" s="25">
        <v>8247</v>
      </c>
      <c r="F222" t="s">
        <v>96</v>
      </c>
      <c r="G222" t="s">
        <v>95</v>
      </c>
      <c r="H222" s="3" t="s">
        <v>1420</v>
      </c>
      <c r="I222" s="1">
        <v>1818673.6</v>
      </c>
      <c r="J222" s="3" t="s">
        <v>2323</v>
      </c>
      <c r="K222" s="3" t="s">
        <v>1169</v>
      </c>
      <c r="L222" s="4">
        <v>1.6676470588235295</v>
      </c>
      <c r="M222" s="3">
        <v>0</v>
      </c>
      <c r="N222" s="3" t="s">
        <v>1177</v>
      </c>
    </row>
    <row r="223" spans="1:14" ht="12.75" outlineLevel="2">
      <c r="A223" s="3" t="s">
        <v>1661</v>
      </c>
      <c r="B223" t="s">
        <v>114</v>
      </c>
      <c r="C223" s="26" t="s">
        <v>1390</v>
      </c>
      <c r="D223" t="s">
        <v>1392</v>
      </c>
      <c r="E223" s="25">
        <v>8379</v>
      </c>
      <c r="F223" t="s">
        <v>116</v>
      </c>
      <c r="G223" t="s">
        <v>115</v>
      </c>
      <c r="H223" s="3" t="s">
        <v>1420</v>
      </c>
      <c r="I223" s="1">
        <v>1091204.12</v>
      </c>
      <c r="J223" s="3" t="s">
        <v>1983</v>
      </c>
      <c r="K223" s="3" t="s">
        <v>1169</v>
      </c>
      <c r="L223" s="4">
        <v>1.0005882352941176</v>
      </c>
      <c r="M223" s="3">
        <v>0</v>
      </c>
      <c r="N223" s="3" t="s">
        <v>1177</v>
      </c>
    </row>
    <row r="224" spans="1:14" ht="12.75" outlineLevel="2">
      <c r="A224" s="3" t="s">
        <v>1662</v>
      </c>
      <c r="B224" t="s">
        <v>673</v>
      </c>
      <c r="C224" s="26" t="s">
        <v>1390</v>
      </c>
      <c r="D224" t="s">
        <v>1392</v>
      </c>
      <c r="E224" s="25">
        <v>9274</v>
      </c>
      <c r="F224" t="s">
        <v>675</v>
      </c>
      <c r="G224" t="s">
        <v>674</v>
      </c>
      <c r="H224" s="3" t="s">
        <v>1420</v>
      </c>
      <c r="I224" s="1">
        <v>31332262.73</v>
      </c>
      <c r="J224" s="3" t="s">
        <v>1983</v>
      </c>
      <c r="K224" s="3" t="s">
        <v>418</v>
      </c>
      <c r="L224" s="4">
        <v>2.5</v>
      </c>
      <c r="M224" s="3">
        <v>0</v>
      </c>
      <c r="N224" s="3" t="s">
        <v>1177</v>
      </c>
    </row>
    <row r="225" spans="1:14" ht="12.75" outlineLevel="2">
      <c r="A225" s="3" t="s">
        <v>1663</v>
      </c>
      <c r="B225" t="s">
        <v>676</v>
      </c>
      <c r="C225" s="26" t="s">
        <v>1415</v>
      </c>
      <c r="D225" t="s">
        <v>1417</v>
      </c>
      <c r="E225" s="25">
        <v>9274</v>
      </c>
      <c r="F225" t="s">
        <v>675</v>
      </c>
      <c r="G225" t="s">
        <v>674</v>
      </c>
      <c r="H225" s="3" t="s">
        <v>1420</v>
      </c>
      <c r="I225" s="1">
        <v>6266452.55</v>
      </c>
      <c r="J225" s="3" t="s">
        <v>1165</v>
      </c>
      <c r="K225" s="3" t="s">
        <v>418</v>
      </c>
      <c r="L225" s="4">
        <v>0.5</v>
      </c>
      <c r="M225" s="3">
        <v>0</v>
      </c>
      <c r="N225" s="3" t="s">
        <v>1177</v>
      </c>
    </row>
    <row r="226" spans="8:14" ht="12.75" outlineLevel="1">
      <c r="H226" s="6" t="s">
        <v>1684</v>
      </c>
      <c r="I226" s="1">
        <f>SUBTOTAL(9,I221:I225)</f>
        <v>41599155.599999994</v>
      </c>
      <c r="J226" s="3"/>
      <c r="K226" s="3"/>
      <c r="L226" s="4"/>
      <c r="M226" s="3"/>
      <c r="N226" s="3"/>
    </row>
    <row r="227" spans="1:14" ht="12.75" outlineLevel="2">
      <c r="A227" s="3" t="s">
        <v>1664</v>
      </c>
      <c r="B227" t="s">
        <v>2032</v>
      </c>
      <c r="C227" s="26" t="s">
        <v>1371</v>
      </c>
      <c r="D227" t="s">
        <v>1373</v>
      </c>
      <c r="E227" s="25">
        <v>800</v>
      </c>
      <c r="F227" t="s">
        <v>2034</v>
      </c>
      <c r="G227" t="s">
        <v>2033</v>
      </c>
      <c r="H227" s="3" t="s">
        <v>2035</v>
      </c>
      <c r="I227" s="1">
        <v>2787349.8</v>
      </c>
      <c r="J227" s="3" t="s">
        <v>1201</v>
      </c>
      <c r="K227" s="3" t="s">
        <v>1169</v>
      </c>
      <c r="L227" s="4">
        <v>2.5558823529411763</v>
      </c>
      <c r="M227" s="3">
        <v>0</v>
      </c>
      <c r="N227" s="3" t="s">
        <v>1177</v>
      </c>
    </row>
    <row r="228" spans="1:14" ht="12.75" outlineLevel="2">
      <c r="A228" s="3" t="s">
        <v>1665</v>
      </c>
      <c r="B228" t="s">
        <v>714</v>
      </c>
      <c r="C228" s="26" t="s">
        <v>1371</v>
      </c>
      <c r="D228" t="s">
        <v>1373</v>
      </c>
      <c r="E228" s="25">
        <v>800</v>
      </c>
      <c r="F228" t="s">
        <v>2034</v>
      </c>
      <c r="G228" t="s">
        <v>715</v>
      </c>
      <c r="H228" s="3" t="s">
        <v>2035</v>
      </c>
      <c r="I228" s="1">
        <v>32585553.25</v>
      </c>
      <c r="J228" s="3" t="s">
        <v>1201</v>
      </c>
      <c r="K228" s="3" t="s">
        <v>418</v>
      </c>
      <c r="L228" s="4">
        <v>2.6</v>
      </c>
      <c r="M228" s="3">
        <v>0</v>
      </c>
      <c r="N228" s="3" t="s">
        <v>1177</v>
      </c>
    </row>
    <row r="229" spans="8:14" ht="12.75" outlineLevel="1">
      <c r="H229" s="6" t="s">
        <v>1685</v>
      </c>
      <c r="I229" s="1">
        <f>SUBTOTAL(9,I227:I228)</f>
        <v>35372903.05</v>
      </c>
      <c r="J229" s="3"/>
      <c r="K229" s="3"/>
      <c r="L229" s="4"/>
      <c r="M229" s="3"/>
      <c r="N229" s="3"/>
    </row>
    <row r="230" spans="8:14" ht="12.75">
      <c r="H230" s="6" t="s">
        <v>1647</v>
      </c>
      <c r="I230" s="27">
        <f>SUBTOTAL(9,I2:I228)</f>
        <v>3653168584.570001</v>
      </c>
      <c r="J230" s="3"/>
      <c r="K230" s="3"/>
      <c r="L230" s="4"/>
      <c r="M230" s="3"/>
      <c r="N230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raziskovalnih programov 2004, tehniške vede 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7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00390625" style="3" customWidth="1"/>
    <col min="2" max="2" width="19.00390625" style="0" customWidth="1"/>
    <col min="3" max="3" width="9.57421875" style="26" customWidth="1"/>
    <col min="4" max="4" width="29.8515625" style="0" customWidth="1"/>
    <col min="5" max="5" width="13.00390625" style="3" customWidth="1"/>
    <col min="6" max="6" width="20.57421875" style="0" customWidth="1"/>
    <col min="7" max="7" width="36.57421875" style="0" customWidth="1"/>
    <col min="8" max="8" width="16.57421875" style="0" customWidth="1"/>
    <col min="9" max="9" width="17.8515625" style="2" customWidth="1"/>
    <col min="10" max="10" width="10.140625" style="0" customWidth="1"/>
    <col min="11" max="11" width="17.7109375" style="0" customWidth="1"/>
    <col min="12" max="12" width="9.00390625" style="0" customWidth="1"/>
    <col min="13" max="13" width="11.00390625" style="0" customWidth="1"/>
    <col min="14" max="14" width="10.140625" style="0" customWidth="1"/>
    <col min="19" max="19" width="14.8515625" style="0" customWidth="1"/>
  </cols>
  <sheetData>
    <row r="1" spans="1:14" s="19" customFormat="1" ht="26.25" customHeight="1">
      <c r="A1" s="18" t="s">
        <v>1442</v>
      </c>
      <c r="B1" s="19" t="s">
        <v>1740</v>
      </c>
      <c r="C1" s="24" t="s">
        <v>1443</v>
      </c>
      <c r="D1" s="19" t="s">
        <v>1784</v>
      </c>
      <c r="E1" s="18" t="s">
        <v>1785</v>
      </c>
      <c r="F1" s="19" t="s">
        <v>1786</v>
      </c>
      <c r="G1" s="19" t="s">
        <v>1787</v>
      </c>
      <c r="H1" s="21" t="s">
        <v>1445</v>
      </c>
      <c r="I1" s="23" t="s">
        <v>1161</v>
      </c>
      <c r="J1" s="21" t="s">
        <v>1444</v>
      </c>
      <c r="K1" s="18" t="s">
        <v>2014</v>
      </c>
      <c r="L1" s="18" t="s">
        <v>1446</v>
      </c>
      <c r="M1" s="22" t="s">
        <v>925</v>
      </c>
      <c r="N1" s="21" t="s">
        <v>1160</v>
      </c>
    </row>
    <row r="2" spans="1:14" ht="12.75" outlineLevel="2">
      <c r="A2" s="3" t="s">
        <v>1447</v>
      </c>
      <c r="B2" t="s">
        <v>73</v>
      </c>
      <c r="C2" s="26" t="s">
        <v>1228</v>
      </c>
      <c r="D2" t="s">
        <v>1230</v>
      </c>
      <c r="E2" s="3" t="s">
        <v>76</v>
      </c>
      <c r="F2" t="s">
        <v>77</v>
      </c>
      <c r="G2" t="s">
        <v>75</v>
      </c>
      <c r="H2" s="3" t="s">
        <v>2133</v>
      </c>
      <c r="I2" s="14">
        <v>5456020.7</v>
      </c>
      <c r="J2" s="3" t="s">
        <v>74</v>
      </c>
      <c r="K2" s="3" t="s">
        <v>1169</v>
      </c>
      <c r="L2" s="4">
        <v>5.002941176470588</v>
      </c>
      <c r="M2" s="3">
        <v>0</v>
      </c>
      <c r="N2" s="3" t="s">
        <v>1177</v>
      </c>
    </row>
    <row r="3" spans="1:14" ht="12.75" outlineLevel="2">
      <c r="A3" s="3" t="s">
        <v>1448</v>
      </c>
      <c r="B3" t="s">
        <v>165</v>
      </c>
      <c r="C3" s="26" t="s">
        <v>1228</v>
      </c>
      <c r="D3" t="s">
        <v>1230</v>
      </c>
      <c r="E3" s="3" t="s">
        <v>167</v>
      </c>
      <c r="F3" t="s">
        <v>168</v>
      </c>
      <c r="G3" t="s">
        <v>166</v>
      </c>
      <c r="H3" s="3" t="s">
        <v>2133</v>
      </c>
      <c r="I3" s="14">
        <v>4405409.35</v>
      </c>
      <c r="J3" s="3" t="s">
        <v>1911</v>
      </c>
      <c r="K3" s="3" t="s">
        <v>1169</v>
      </c>
      <c r="L3" s="4">
        <v>3.668823529411765</v>
      </c>
      <c r="M3" s="3">
        <v>0</v>
      </c>
      <c r="N3" s="3" t="s">
        <v>1183</v>
      </c>
    </row>
    <row r="4" spans="1:14" ht="12.75" outlineLevel="2">
      <c r="A4" s="3" t="s">
        <v>1648</v>
      </c>
      <c r="B4" t="s">
        <v>779</v>
      </c>
      <c r="C4" s="26" t="s">
        <v>1228</v>
      </c>
      <c r="D4" t="s">
        <v>1230</v>
      </c>
      <c r="E4" s="3" t="s">
        <v>167</v>
      </c>
      <c r="F4" t="s">
        <v>168</v>
      </c>
      <c r="G4" t="s">
        <v>166</v>
      </c>
      <c r="H4" s="3" t="s">
        <v>2133</v>
      </c>
      <c r="I4" s="14">
        <v>48878329.87</v>
      </c>
      <c r="J4" s="3" t="s">
        <v>1911</v>
      </c>
      <c r="K4" s="3" t="s">
        <v>418</v>
      </c>
      <c r="L4" s="4">
        <v>3.9</v>
      </c>
      <c r="M4" s="3">
        <v>0</v>
      </c>
      <c r="N4" s="3" t="s">
        <v>1177</v>
      </c>
    </row>
    <row r="5" spans="1:14" ht="12.75" outlineLevel="2">
      <c r="A5" s="3" t="s">
        <v>1450</v>
      </c>
      <c r="B5" t="s">
        <v>784</v>
      </c>
      <c r="C5" s="26" t="s">
        <v>1228</v>
      </c>
      <c r="D5" t="s">
        <v>1230</v>
      </c>
      <c r="E5" s="3" t="s">
        <v>785</v>
      </c>
      <c r="F5" t="s">
        <v>786</v>
      </c>
      <c r="G5" t="s">
        <v>75</v>
      </c>
      <c r="H5" s="3" t="s">
        <v>2133</v>
      </c>
      <c r="I5" s="14">
        <v>75197430.49</v>
      </c>
      <c r="J5" s="3" t="s">
        <v>74</v>
      </c>
      <c r="K5" s="3" t="s">
        <v>418</v>
      </c>
      <c r="L5" s="4">
        <v>6</v>
      </c>
      <c r="M5" s="3">
        <v>0</v>
      </c>
      <c r="N5" s="3" t="s">
        <v>1177</v>
      </c>
    </row>
    <row r="6" spans="1:14" ht="12.75" outlineLevel="2">
      <c r="A6" s="3" t="s">
        <v>1451</v>
      </c>
      <c r="B6" t="s">
        <v>812</v>
      </c>
      <c r="C6" s="26" t="s">
        <v>774</v>
      </c>
      <c r="D6" t="s">
        <v>776</v>
      </c>
      <c r="E6" s="3" t="s">
        <v>814</v>
      </c>
      <c r="F6" t="s">
        <v>815</v>
      </c>
      <c r="G6" t="s">
        <v>813</v>
      </c>
      <c r="H6" s="3" t="s">
        <v>2133</v>
      </c>
      <c r="I6" s="14">
        <v>15670017.25</v>
      </c>
      <c r="J6" s="3" t="s">
        <v>2040</v>
      </c>
      <c r="K6" s="3" t="s">
        <v>763</v>
      </c>
      <c r="L6" s="4">
        <v>1.35</v>
      </c>
      <c r="M6" s="3">
        <v>0</v>
      </c>
      <c r="N6" s="3" t="s">
        <v>1177</v>
      </c>
    </row>
    <row r="7" spans="1:14" ht="12.75" outlineLevel="2">
      <c r="A7" s="3" t="s">
        <v>1452</v>
      </c>
      <c r="B7" t="s">
        <v>834</v>
      </c>
      <c r="C7" s="26" t="s">
        <v>774</v>
      </c>
      <c r="D7" t="s">
        <v>776</v>
      </c>
      <c r="E7" s="3" t="s">
        <v>836</v>
      </c>
      <c r="F7" t="s">
        <v>837</v>
      </c>
      <c r="G7" t="s">
        <v>835</v>
      </c>
      <c r="H7" s="3" t="s">
        <v>2133</v>
      </c>
      <c r="I7" s="14">
        <v>16250388.27</v>
      </c>
      <c r="J7" s="3" t="s">
        <v>1252</v>
      </c>
      <c r="K7" s="3" t="s">
        <v>763</v>
      </c>
      <c r="L7" s="4">
        <v>1.4</v>
      </c>
      <c r="M7" s="3">
        <v>0</v>
      </c>
      <c r="N7" s="3" t="s">
        <v>1177</v>
      </c>
    </row>
    <row r="8" spans="8:14" ht="12.75" outlineLevel="1">
      <c r="H8" s="5" t="s">
        <v>1686</v>
      </c>
      <c r="I8" s="14">
        <f>SUBTOTAL(9,I2:I7)</f>
        <v>165857595.93</v>
      </c>
      <c r="J8" s="3"/>
      <c r="K8" s="3"/>
      <c r="L8" s="4"/>
      <c r="M8" s="3"/>
      <c r="N8" s="3"/>
    </row>
    <row r="9" spans="1:14" ht="12.75" outlineLevel="2">
      <c r="A9" s="3" t="s">
        <v>1453</v>
      </c>
      <c r="B9" t="s">
        <v>303</v>
      </c>
      <c r="C9" s="26" t="s">
        <v>1228</v>
      </c>
      <c r="D9" t="s">
        <v>1230</v>
      </c>
      <c r="E9" s="3" t="s">
        <v>306</v>
      </c>
      <c r="F9" t="s">
        <v>307</v>
      </c>
      <c r="G9" t="s">
        <v>305</v>
      </c>
      <c r="H9" s="3" t="s">
        <v>308</v>
      </c>
      <c r="I9" s="14">
        <v>871357.72</v>
      </c>
      <c r="J9" s="3" t="s">
        <v>304</v>
      </c>
      <c r="K9" s="3" t="s">
        <v>1169</v>
      </c>
      <c r="L9" s="4">
        <v>0</v>
      </c>
      <c r="M9" s="3">
        <v>3686</v>
      </c>
      <c r="N9" s="3" t="s">
        <v>1177</v>
      </c>
    </row>
    <row r="10" spans="1:14" ht="12.75" outlineLevel="2">
      <c r="A10" s="3" t="s">
        <v>1454</v>
      </c>
      <c r="B10" t="s">
        <v>808</v>
      </c>
      <c r="C10" s="26" t="s">
        <v>774</v>
      </c>
      <c r="D10" t="s">
        <v>776</v>
      </c>
      <c r="E10" s="3" t="s">
        <v>810</v>
      </c>
      <c r="F10" t="s">
        <v>811</v>
      </c>
      <c r="G10" t="s">
        <v>809</v>
      </c>
      <c r="H10" s="3" t="s">
        <v>308</v>
      </c>
      <c r="I10" s="14">
        <v>6964452.11</v>
      </c>
      <c r="J10" s="3" t="s">
        <v>2012</v>
      </c>
      <c r="K10" s="3" t="s">
        <v>763</v>
      </c>
      <c r="L10" s="4">
        <v>0.6</v>
      </c>
      <c r="M10" s="3">
        <v>0</v>
      </c>
      <c r="N10" s="3" t="s">
        <v>1177</v>
      </c>
    </row>
    <row r="11" spans="8:14" ht="12.75" outlineLevel="1">
      <c r="H11" s="6" t="s">
        <v>1687</v>
      </c>
      <c r="I11" s="14">
        <f>SUBTOTAL(9,I9:I10)</f>
        <v>7835809.83</v>
      </c>
      <c r="J11" s="3"/>
      <c r="K11" s="3"/>
      <c r="L11" s="4"/>
      <c r="M11" s="3"/>
      <c r="N11" s="3"/>
    </row>
    <row r="12" spans="1:14" ht="12.75" outlineLevel="2">
      <c r="A12" s="3" t="s">
        <v>1455</v>
      </c>
      <c r="B12" t="s">
        <v>1229</v>
      </c>
      <c r="C12" s="26" t="s">
        <v>1228</v>
      </c>
      <c r="D12" t="s">
        <v>1230</v>
      </c>
      <c r="E12" s="3" t="s">
        <v>1232</v>
      </c>
      <c r="F12" t="s">
        <v>1233</v>
      </c>
      <c r="G12" t="s">
        <v>1231</v>
      </c>
      <c r="H12" s="3" t="s">
        <v>1234</v>
      </c>
      <c r="I12" s="14">
        <v>1201475.25</v>
      </c>
      <c r="J12" s="3" t="s">
        <v>1217</v>
      </c>
      <c r="K12" s="3" t="s">
        <v>1169</v>
      </c>
      <c r="L12" s="4">
        <v>1.0005882352941176</v>
      </c>
      <c r="M12" s="3">
        <v>0</v>
      </c>
      <c r="N12" s="3" t="s">
        <v>1183</v>
      </c>
    </row>
    <row r="13" spans="1:14" ht="12.75" outlineLevel="2">
      <c r="A13" s="3" t="s">
        <v>1456</v>
      </c>
      <c r="B13" t="s">
        <v>1838</v>
      </c>
      <c r="C13" s="26" t="s">
        <v>1228</v>
      </c>
      <c r="D13" t="s">
        <v>1230</v>
      </c>
      <c r="E13" s="3" t="s">
        <v>1841</v>
      </c>
      <c r="F13" t="s">
        <v>1842</v>
      </c>
      <c r="G13" t="s">
        <v>1840</v>
      </c>
      <c r="H13" s="3" t="s">
        <v>1234</v>
      </c>
      <c r="I13" s="14">
        <v>3470928.6</v>
      </c>
      <c r="J13" s="3" t="s">
        <v>1839</v>
      </c>
      <c r="K13" s="3" t="s">
        <v>1169</v>
      </c>
      <c r="L13" s="4">
        <v>2.8905882352941177</v>
      </c>
      <c r="M13" s="3">
        <v>0</v>
      </c>
      <c r="N13" s="3" t="s">
        <v>1183</v>
      </c>
    </row>
    <row r="14" spans="1:14" ht="12.75" outlineLevel="2">
      <c r="A14" s="3" t="s">
        <v>1457</v>
      </c>
      <c r="B14" t="s">
        <v>2071</v>
      </c>
      <c r="C14" s="26" t="s">
        <v>1228</v>
      </c>
      <c r="D14" t="s">
        <v>1230</v>
      </c>
      <c r="E14" s="3" t="s">
        <v>2073</v>
      </c>
      <c r="F14" t="s">
        <v>2074</v>
      </c>
      <c r="G14" t="s">
        <v>2072</v>
      </c>
      <c r="H14" s="3" t="s">
        <v>1234</v>
      </c>
      <c r="I14" s="14">
        <v>1091204.12</v>
      </c>
      <c r="J14" s="3" t="s">
        <v>2040</v>
      </c>
      <c r="K14" s="3" t="s">
        <v>1169</v>
      </c>
      <c r="L14" s="4">
        <v>1.0005882352941176</v>
      </c>
      <c r="M14" s="3">
        <v>0</v>
      </c>
      <c r="N14" s="3" t="s">
        <v>1177</v>
      </c>
    </row>
    <row r="15" spans="1:14" ht="12.75" outlineLevel="2">
      <c r="A15" s="3" t="s">
        <v>1458</v>
      </c>
      <c r="B15" t="s">
        <v>2129</v>
      </c>
      <c r="C15" s="26" t="s">
        <v>1228</v>
      </c>
      <c r="D15" t="s">
        <v>1230</v>
      </c>
      <c r="E15" s="3" t="s">
        <v>2131</v>
      </c>
      <c r="F15" t="s">
        <v>2132</v>
      </c>
      <c r="G15" t="s">
        <v>2130</v>
      </c>
      <c r="H15" s="3" t="s">
        <v>1234</v>
      </c>
      <c r="I15" s="14">
        <v>2002458.75</v>
      </c>
      <c r="J15" s="3" t="s">
        <v>1201</v>
      </c>
      <c r="K15" s="3" t="s">
        <v>1169</v>
      </c>
      <c r="L15" s="4">
        <v>1.6676470588235295</v>
      </c>
      <c r="M15" s="3">
        <v>0</v>
      </c>
      <c r="N15" s="3" t="s">
        <v>1183</v>
      </c>
    </row>
    <row r="16" spans="1:14" ht="12.75" outlineLevel="2">
      <c r="A16" s="3" t="s">
        <v>1459</v>
      </c>
      <c r="B16" t="s">
        <v>2222</v>
      </c>
      <c r="C16" s="26" t="s">
        <v>1228</v>
      </c>
      <c r="D16" t="s">
        <v>1230</v>
      </c>
      <c r="E16" s="3" t="s">
        <v>2224</v>
      </c>
      <c r="F16" t="s">
        <v>2225</v>
      </c>
      <c r="G16" t="s">
        <v>2223</v>
      </c>
      <c r="H16" s="3" t="s">
        <v>1234</v>
      </c>
      <c r="I16" s="14">
        <v>2135956.1</v>
      </c>
      <c r="J16" s="3" t="s">
        <v>1165</v>
      </c>
      <c r="K16" s="3" t="s">
        <v>1169</v>
      </c>
      <c r="L16" s="4">
        <v>1.7788235294117647</v>
      </c>
      <c r="M16" s="3">
        <v>0</v>
      </c>
      <c r="N16" s="3" t="s">
        <v>1183</v>
      </c>
    </row>
    <row r="17" spans="1:14" ht="12.75" outlineLevel="2">
      <c r="A17" s="3" t="s">
        <v>1460</v>
      </c>
      <c r="B17" t="s">
        <v>2262</v>
      </c>
      <c r="C17" s="26" t="s">
        <v>1228</v>
      </c>
      <c r="D17" t="s">
        <v>1230</v>
      </c>
      <c r="E17" s="3" t="s">
        <v>2264</v>
      </c>
      <c r="F17" t="s">
        <v>2265</v>
      </c>
      <c r="G17" t="s">
        <v>2263</v>
      </c>
      <c r="H17" s="3" t="s">
        <v>1234</v>
      </c>
      <c r="I17" s="14">
        <v>2135956.1</v>
      </c>
      <c r="J17" s="3" t="s">
        <v>1270</v>
      </c>
      <c r="K17" s="3" t="s">
        <v>1169</v>
      </c>
      <c r="L17" s="4">
        <v>1.7788235294117647</v>
      </c>
      <c r="M17" s="3">
        <v>0</v>
      </c>
      <c r="N17" s="3" t="s">
        <v>1183</v>
      </c>
    </row>
    <row r="18" spans="1:14" ht="12.75" outlineLevel="2">
      <c r="A18" s="3" t="s">
        <v>1461</v>
      </c>
      <c r="B18" t="s">
        <v>184</v>
      </c>
      <c r="C18" s="26" t="s">
        <v>1228</v>
      </c>
      <c r="D18" t="s">
        <v>1230</v>
      </c>
      <c r="E18" s="3" t="s">
        <v>186</v>
      </c>
      <c r="F18" t="s">
        <v>187</v>
      </c>
      <c r="G18" t="s">
        <v>185</v>
      </c>
      <c r="H18" s="3" t="s">
        <v>1234</v>
      </c>
      <c r="I18" s="14">
        <v>3604425.85</v>
      </c>
      <c r="J18" s="3" t="s">
        <v>1847</v>
      </c>
      <c r="K18" s="3" t="s">
        <v>1169</v>
      </c>
      <c r="L18" s="4">
        <v>3.001764705882353</v>
      </c>
      <c r="M18" s="3">
        <v>0</v>
      </c>
      <c r="N18" s="3" t="s">
        <v>1183</v>
      </c>
    </row>
    <row r="19" spans="1:14" ht="12.75" outlineLevel="2">
      <c r="A19" s="3" t="s">
        <v>1462</v>
      </c>
      <c r="B19" t="s">
        <v>210</v>
      </c>
      <c r="C19" s="26" t="s">
        <v>1228</v>
      </c>
      <c r="D19" t="s">
        <v>1230</v>
      </c>
      <c r="E19" s="3" t="s">
        <v>213</v>
      </c>
      <c r="F19" t="s">
        <v>214</v>
      </c>
      <c r="G19" t="s">
        <v>212</v>
      </c>
      <c r="H19" s="3" t="s">
        <v>1234</v>
      </c>
      <c r="I19" s="14">
        <v>1468469.75</v>
      </c>
      <c r="J19" s="3" t="s">
        <v>211</v>
      </c>
      <c r="K19" s="3" t="s">
        <v>1169</v>
      </c>
      <c r="L19" s="4">
        <v>1.2229411764705882</v>
      </c>
      <c r="M19" s="3">
        <v>0</v>
      </c>
      <c r="N19" s="3" t="s">
        <v>1183</v>
      </c>
    </row>
    <row r="20" spans="1:14" ht="12.75" outlineLevel="2">
      <c r="A20" s="3" t="s">
        <v>1463</v>
      </c>
      <c r="B20" t="s">
        <v>228</v>
      </c>
      <c r="C20" s="26" t="s">
        <v>1228</v>
      </c>
      <c r="D20" t="s">
        <v>1230</v>
      </c>
      <c r="E20" s="3" t="s">
        <v>231</v>
      </c>
      <c r="F20" t="s">
        <v>232</v>
      </c>
      <c r="G20" t="s">
        <v>230</v>
      </c>
      <c r="H20" s="3" t="s">
        <v>1234</v>
      </c>
      <c r="I20" s="14">
        <v>2402244.25</v>
      </c>
      <c r="J20" s="3" t="s">
        <v>229</v>
      </c>
      <c r="K20" s="3" t="s">
        <v>1169</v>
      </c>
      <c r="L20" s="4">
        <v>2.0005882352941176</v>
      </c>
      <c r="M20" s="3">
        <v>0</v>
      </c>
      <c r="N20" s="3" t="s">
        <v>1183</v>
      </c>
    </row>
    <row r="21" spans="1:14" ht="12.75" outlineLevel="2">
      <c r="A21" s="3" t="s">
        <v>1464</v>
      </c>
      <c r="B21" t="s">
        <v>243</v>
      </c>
      <c r="C21" s="26" t="s">
        <v>1228</v>
      </c>
      <c r="D21" t="s">
        <v>1230</v>
      </c>
      <c r="E21" s="3" t="s">
        <v>246</v>
      </c>
      <c r="F21" t="s">
        <v>247</v>
      </c>
      <c r="G21" t="s">
        <v>245</v>
      </c>
      <c r="H21" s="3" t="s">
        <v>1234</v>
      </c>
      <c r="I21" s="14">
        <v>3069024.15</v>
      </c>
      <c r="J21" s="3" t="s">
        <v>244</v>
      </c>
      <c r="K21" s="3" t="s">
        <v>1169</v>
      </c>
      <c r="L21" s="4">
        <v>2.5558823529411763</v>
      </c>
      <c r="M21" s="3">
        <v>0</v>
      </c>
      <c r="N21" s="3" t="s">
        <v>1183</v>
      </c>
    </row>
    <row r="22" spans="1:14" ht="12.75" outlineLevel="2">
      <c r="A22" s="3" t="s">
        <v>1465</v>
      </c>
      <c r="B22" t="s">
        <v>765</v>
      </c>
      <c r="C22" s="26" t="s">
        <v>1228</v>
      </c>
      <c r="D22" t="s">
        <v>1230</v>
      </c>
      <c r="E22" s="3" t="s">
        <v>231</v>
      </c>
      <c r="F22" t="s">
        <v>232</v>
      </c>
      <c r="G22" t="s">
        <v>766</v>
      </c>
      <c r="H22" s="3" t="s">
        <v>1234</v>
      </c>
      <c r="I22" s="14">
        <v>60995968.82</v>
      </c>
      <c r="J22" s="3" t="s">
        <v>229</v>
      </c>
      <c r="K22" s="3" t="s">
        <v>418</v>
      </c>
      <c r="L22" s="4">
        <v>4.4</v>
      </c>
      <c r="M22" s="3">
        <v>0</v>
      </c>
      <c r="N22" s="3" t="s">
        <v>1183</v>
      </c>
    </row>
    <row r="23" spans="1:14" ht="12.75" outlineLevel="2">
      <c r="A23" s="3" t="s">
        <v>1466</v>
      </c>
      <c r="B23" t="s">
        <v>775</v>
      </c>
      <c r="C23" s="26" t="s">
        <v>774</v>
      </c>
      <c r="D23" t="s">
        <v>776</v>
      </c>
      <c r="E23" s="3" t="s">
        <v>1232</v>
      </c>
      <c r="F23" t="s">
        <v>1233</v>
      </c>
      <c r="G23" t="s">
        <v>777</v>
      </c>
      <c r="H23" s="3" t="s">
        <v>1234</v>
      </c>
      <c r="I23" s="14">
        <v>2772544.05</v>
      </c>
      <c r="J23" s="3" t="s">
        <v>1911</v>
      </c>
      <c r="K23" s="3" t="s">
        <v>418</v>
      </c>
      <c r="L23" s="4">
        <v>0.2</v>
      </c>
      <c r="M23" s="3">
        <v>0</v>
      </c>
      <c r="N23" s="3" t="s">
        <v>1183</v>
      </c>
    </row>
    <row r="24" spans="1:14" ht="12.75" outlineLevel="2">
      <c r="A24" s="3" t="s">
        <v>1467</v>
      </c>
      <c r="B24" t="s">
        <v>778</v>
      </c>
      <c r="C24" s="26" t="s">
        <v>1228</v>
      </c>
      <c r="D24" t="s">
        <v>1230</v>
      </c>
      <c r="E24" s="3" t="s">
        <v>1232</v>
      </c>
      <c r="F24" t="s">
        <v>1233</v>
      </c>
      <c r="G24" t="s">
        <v>777</v>
      </c>
      <c r="H24" s="3" t="s">
        <v>1234</v>
      </c>
      <c r="I24" s="14">
        <v>38815616.55</v>
      </c>
      <c r="J24" s="3" t="s">
        <v>1217</v>
      </c>
      <c r="K24" s="3" t="s">
        <v>418</v>
      </c>
      <c r="L24" s="4">
        <v>2.8</v>
      </c>
      <c r="M24" s="3">
        <v>0</v>
      </c>
      <c r="N24" s="3" t="s">
        <v>1183</v>
      </c>
    </row>
    <row r="25" spans="1:14" ht="12.75" outlineLevel="2">
      <c r="A25" s="3" t="s">
        <v>1468</v>
      </c>
      <c r="B25" t="s">
        <v>780</v>
      </c>
      <c r="C25" s="26" t="s">
        <v>1228</v>
      </c>
      <c r="D25" t="s">
        <v>1230</v>
      </c>
      <c r="E25" s="3" t="s">
        <v>782</v>
      </c>
      <c r="F25" t="s">
        <v>783</v>
      </c>
      <c r="G25" t="s">
        <v>781</v>
      </c>
      <c r="H25" s="3" t="s">
        <v>1234</v>
      </c>
      <c r="I25" s="14">
        <v>27572391.21</v>
      </c>
      <c r="J25" s="3" t="s">
        <v>1165</v>
      </c>
      <c r="K25" s="3" t="s">
        <v>418</v>
      </c>
      <c r="L25" s="4">
        <v>2.2</v>
      </c>
      <c r="M25" s="3">
        <v>0</v>
      </c>
      <c r="N25" s="3" t="s">
        <v>1177</v>
      </c>
    </row>
    <row r="26" spans="1:14" ht="12.75" outlineLevel="2">
      <c r="A26" s="3" t="s">
        <v>1469</v>
      </c>
      <c r="B26" t="s">
        <v>787</v>
      </c>
      <c r="C26" s="26" t="s">
        <v>1228</v>
      </c>
      <c r="D26" t="s">
        <v>1230</v>
      </c>
      <c r="E26" s="3" t="s">
        <v>2131</v>
      </c>
      <c r="F26" t="s">
        <v>2132</v>
      </c>
      <c r="G26" t="s">
        <v>788</v>
      </c>
      <c r="H26" s="3" t="s">
        <v>1234</v>
      </c>
      <c r="I26" s="14">
        <v>21305938.66</v>
      </c>
      <c r="J26" s="3" t="s">
        <v>1201</v>
      </c>
      <c r="K26" s="3" t="s">
        <v>418</v>
      </c>
      <c r="L26" s="4">
        <v>1.7</v>
      </c>
      <c r="M26" s="3">
        <v>0</v>
      </c>
      <c r="N26" s="3" t="s">
        <v>1177</v>
      </c>
    </row>
    <row r="27" spans="1:14" ht="12.75" outlineLevel="2">
      <c r="A27" s="3" t="s">
        <v>1470</v>
      </c>
      <c r="B27" t="s">
        <v>799</v>
      </c>
      <c r="C27" s="26" t="s">
        <v>1228</v>
      </c>
      <c r="D27" t="s">
        <v>1230</v>
      </c>
      <c r="E27" s="3" t="s">
        <v>186</v>
      </c>
      <c r="F27" t="s">
        <v>187</v>
      </c>
      <c r="G27" t="s">
        <v>800</v>
      </c>
      <c r="H27" s="3" t="s">
        <v>1234</v>
      </c>
      <c r="I27" s="14">
        <v>42974432.61</v>
      </c>
      <c r="J27" s="3" t="s">
        <v>1847</v>
      </c>
      <c r="K27" s="3" t="s">
        <v>418</v>
      </c>
      <c r="L27" s="4">
        <v>3.1</v>
      </c>
      <c r="M27" s="3">
        <v>0</v>
      </c>
      <c r="N27" s="3" t="s">
        <v>1183</v>
      </c>
    </row>
    <row r="28" spans="1:14" ht="12.75" outlineLevel="2">
      <c r="A28" s="3" t="s">
        <v>1471</v>
      </c>
      <c r="B28" t="s">
        <v>802</v>
      </c>
      <c r="C28" s="26" t="s">
        <v>801</v>
      </c>
      <c r="D28" s="9" t="s">
        <v>1800</v>
      </c>
      <c r="E28" s="3" t="s">
        <v>186</v>
      </c>
      <c r="F28" t="s">
        <v>187</v>
      </c>
      <c r="G28" t="s">
        <v>800</v>
      </c>
      <c r="H28" s="3" t="s">
        <v>1234</v>
      </c>
      <c r="I28" s="14">
        <v>6931360.11</v>
      </c>
      <c r="J28" s="3" t="s">
        <v>1165</v>
      </c>
      <c r="K28" s="3" t="s">
        <v>418</v>
      </c>
      <c r="L28" s="4">
        <v>0.5</v>
      </c>
      <c r="M28" s="3">
        <v>0</v>
      </c>
      <c r="N28" s="3" t="s">
        <v>1183</v>
      </c>
    </row>
    <row r="29" spans="1:14" ht="12.75" outlineLevel="2">
      <c r="A29" s="3" t="s">
        <v>1472</v>
      </c>
      <c r="B29" t="s">
        <v>830</v>
      </c>
      <c r="C29" s="26" t="s">
        <v>1228</v>
      </c>
      <c r="D29" t="s">
        <v>1230</v>
      </c>
      <c r="E29" s="3" t="s">
        <v>246</v>
      </c>
      <c r="F29" t="s">
        <v>247</v>
      </c>
      <c r="G29" t="s">
        <v>831</v>
      </c>
      <c r="H29" s="3" t="s">
        <v>1234</v>
      </c>
      <c r="I29" s="14">
        <v>31884256.43</v>
      </c>
      <c r="J29" s="3" t="s">
        <v>244</v>
      </c>
      <c r="K29" s="3" t="s">
        <v>418</v>
      </c>
      <c r="L29" s="4">
        <v>2.3</v>
      </c>
      <c r="M29" s="3">
        <v>0</v>
      </c>
      <c r="N29" s="3" t="s">
        <v>1183</v>
      </c>
    </row>
    <row r="30" spans="1:14" ht="12.75" outlineLevel="2">
      <c r="A30" s="3" t="s">
        <v>1473</v>
      </c>
      <c r="B30" t="s">
        <v>833</v>
      </c>
      <c r="C30" s="26" t="s">
        <v>832</v>
      </c>
      <c r="D30" s="9" t="s">
        <v>1802</v>
      </c>
      <c r="E30" s="3" t="s">
        <v>246</v>
      </c>
      <c r="F30" t="s">
        <v>247</v>
      </c>
      <c r="G30" t="s">
        <v>831</v>
      </c>
      <c r="H30" s="3" t="s">
        <v>1234</v>
      </c>
      <c r="I30" s="14">
        <v>27725440.37</v>
      </c>
      <c r="J30" s="3" t="s">
        <v>1165</v>
      </c>
      <c r="K30" s="3" t="s">
        <v>418</v>
      </c>
      <c r="L30" s="4">
        <v>2</v>
      </c>
      <c r="M30" s="3">
        <v>0</v>
      </c>
      <c r="N30" s="3" t="s">
        <v>1183</v>
      </c>
    </row>
    <row r="31" spans="1:14" ht="12.75" outlineLevel="2">
      <c r="A31" s="3" t="s">
        <v>1474</v>
      </c>
      <c r="B31" t="s">
        <v>862</v>
      </c>
      <c r="C31" s="26" t="s">
        <v>774</v>
      </c>
      <c r="D31" t="s">
        <v>776</v>
      </c>
      <c r="E31" s="3" t="s">
        <v>865</v>
      </c>
      <c r="F31" t="s">
        <v>866</v>
      </c>
      <c r="G31" t="s">
        <v>864</v>
      </c>
      <c r="H31" s="3" t="s">
        <v>1234</v>
      </c>
      <c r="I31" s="14">
        <v>6964452.11</v>
      </c>
      <c r="J31" s="3" t="s">
        <v>863</v>
      </c>
      <c r="K31" s="3" t="s">
        <v>763</v>
      </c>
      <c r="L31" s="4">
        <v>0.6</v>
      </c>
      <c r="M31" s="3">
        <v>0</v>
      </c>
      <c r="N31" s="3" t="s">
        <v>1177</v>
      </c>
    </row>
    <row r="32" spans="1:14" ht="12.75" outlineLevel="2">
      <c r="A32" s="3" t="s">
        <v>1475</v>
      </c>
      <c r="B32" t="s">
        <v>876</v>
      </c>
      <c r="C32" s="26" t="s">
        <v>774</v>
      </c>
      <c r="D32" t="s">
        <v>776</v>
      </c>
      <c r="E32" s="3" t="s">
        <v>878</v>
      </c>
      <c r="F32" t="s">
        <v>879</v>
      </c>
      <c r="G32" t="s">
        <v>877</v>
      </c>
      <c r="H32" s="3" t="s">
        <v>1234</v>
      </c>
      <c r="I32" s="14">
        <v>15444192.45</v>
      </c>
      <c r="J32" s="3" t="s">
        <v>1238</v>
      </c>
      <c r="K32" s="3" t="s">
        <v>763</v>
      </c>
      <c r="L32" s="4">
        <v>1.2</v>
      </c>
      <c r="M32" s="3">
        <v>0</v>
      </c>
      <c r="N32" s="3" t="s">
        <v>1183</v>
      </c>
    </row>
    <row r="33" spans="1:14" ht="12.75" outlineLevel="2">
      <c r="A33" s="3" t="s">
        <v>1476</v>
      </c>
      <c r="B33" t="s">
        <v>880</v>
      </c>
      <c r="C33" s="26" t="s">
        <v>1306</v>
      </c>
      <c r="D33" t="s">
        <v>1308</v>
      </c>
      <c r="E33" s="3" t="s">
        <v>878</v>
      </c>
      <c r="F33" t="s">
        <v>879</v>
      </c>
      <c r="G33" t="s">
        <v>877</v>
      </c>
      <c r="H33" s="3" t="s">
        <v>1234</v>
      </c>
      <c r="I33" s="14">
        <v>1287016.05</v>
      </c>
      <c r="J33" s="3" t="s">
        <v>1300</v>
      </c>
      <c r="K33" s="3" t="s">
        <v>763</v>
      </c>
      <c r="L33" s="4">
        <v>0.1</v>
      </c>
      <c r="M33" s="3">
        <v>0</v>
      </c>
      <c r="N33" s="3" t="s">
        <v>1183</v>
      </c>
    </row>
    <row r="34" spans="8:14" ht="12.75" outlineLevel="1">
      <c r="H34" s="6" t="s">
        <v>1688</v>
      </c>
      <c r="I34" s="14">
        <f>SUBTOTAL(9,I12:I33)</f>
        <v>307255752.34000003</v>
      </c>
      <c r="J34" s="3"/>
      <c r="K34" s="3"/>
      <c r="L34" s="4"/>
      <c r="M34" s="3"/>
      <c r="N34" s="3"/>
    </row>
    <row r="35" spans="1:14" ht="12.75" outlineLevel="2">
      <c r="A35" s="3" t="s">
        <v>1477</v>
      </c>
      <c r="B35" t="s">
        <v>36</v>
      </c>
      <c r="C35" s="26" t="s">
        <v>1228</v>
      </c>
      <c r="D35" t="s">
        <v>1230</v>
      </c>
      <c r="E35" s="3" t="s">
        <v>38</v>
      </c>
      <c r="F35" t="s">
        <v>39</v>
      </c>
      <c r="G35" t="s">
        <v>37</v>
      </c>
      <c r="H35" s="3" t="s">
        <v>2134</v>
      </c>
      <c r="I35" s="14">
        <v>1201475.25</v>
      </c>
      <c r="J35" s="3" t="s">
        <v>2044</v>
      </c>
      <c r="K35" s="3" t="s">
        <v>1169</v>
      </c>
      <c r="L35" s="4">
        <v>1.0005882352941176</v>
      </c>
      <c r="M35" s="3">
        <v>0</v>
      </c>
      <c r="N35" s="3" t="s">
        <v>1183</v>
      </c>
    </row>
    <row r="36" spans="1:14" ht="12.75" outlineLevel="2">
      <c r="A36" s="3" t="s">
        <v>1478</v>
      </c>
      <c r="B36" t="s">
        <v>758</v>
      </c>
      <c r="C36" s="26" t="s">
        <v>757</v>
      </c>
      <c r="D36" t="s">
        <v>759</v>
      </c>
      <c r="E36" s="3" t="s">
        <v>761</v>
      </c>
      <c r="F36" t="s">
        <v>762</v>
      </c>
      <c r="G36" t="s">
        <v>760</v>
      </c>
      <c r="H36" s="3" t="s">
        <v>2134</v>
      </c>
      <c r="I36" s="14">
        <v>23166288.64</v>
      </c>
      <c r="J36" s="3" t="s">
        <v>1165</v>
      </c>
      <c r="K36" s="3" t="s">
        <v>763</v>
      </c>
      <c r="L36" s="4">
        <v>1.8</v>
      </c>
      <c r="M36" s="3">
        <v>0</v>
      </c>
      <c r="N36" s="3" t="s">
        <v>1183</v>
      </c>
    </row>
    <row r="37" spans="1:14" ht="12.75" outlineLevel="2">
      <c r="A37" s="3" t="s">
        <v>1479</v>
      </c>
      <c r="B37" t="s">
        <v>764</v>
      </c>
      <c r="C37" s="26" t="s">
        <v>1228</v>
      </c>
      <c r="D37" t="s">
        <v>1230</v>
      </c>
      <c r="E37" s="3" t="s">
        <v>761</v>
      </c>
      <c r="F37" t="s">
        <v>762</v>
      </c>
      <c r="G37" t="s">
        <v>760</v>
      </c>
      <c r="H37" s="3" t="s">
        <v>2134</v>
      </c>
      <c r="I37" s="14">
        <v>5791572.2</v>
      </c>
      <c r="J37" s="3" t="s">
        <v>2044</v>
      </c>
      <c r="K37" s="3" t="s">
        <v>763</v>
      </c>
      <c r="L37" s="4">
        <v>0.45</v>
      </c>
      <c r="M37" s="3">
        <v>0</v>
      </c>
      <c r="N37" s="3" t="s">
        <v>1183</v>
      </c>
    </row>
    <row r="38" spans="1:14" ht="12.75" outlineLevel="2">
      <c r="A38" s="3" t="s">
        <v>1480</v>
      </c>
      <c r="B38" t="s">
        <v>803</v>
      </c>
      <c r="C38" s="26" t="s">
        <v>757</v>
      </c>
      <c r="D38" t="s">
        <v>759</v>
      </c>
      <c r="E38" s="3" t="s">
        <v>805</v>
      </c>
      <c r="F38" t="s">
        <v>806</v>
      </c>
      <c r="G38" t="s">
        <v>804</v>
      </c>
      <c r="H38" s="3" t="s">
        <v>2134</v>
      </c>
      <c r="I38" s="14">
        <v>20893356.34</v>
      </c>
      <c r="J38" s="3" t="s">
        <v>1165</v>
      </c>
      <c r="K38" s="3" t="s">
        <v>763</v>
      </c>
      <c r="L38" s="4">
        <v>1.8</v>
      </c>
      <c r="M38" s="3">
        <v>0</v>
      </c>
      <c r="N38" s="3" t="s">
        <v>1177</v>
      </c>
    </row>
    <row r="39" spans="1:14" ht="12.75" outlineLevel="2">
      <c r="A39" s="3" t="s">
        <v>1481</v>
      </c>
      <c r="B39" t="s">
        <v>807</v>
      </c>
      <c r="C39" s="26" t="s">
        <v>774</v>
      </c>
      <c r="D39" t="s">
        <v>776</v>
      </c>
      <c r="E39" s="3" t="s">
        <v>805</v>
      </c>
      <c r="F39" t="s">
        <v>806</v>
      </c>
      <c r="G39" t="s">
        <v>804</v>
      </c>
      <c r="H39" s="3" t="s">
        <v>2134</v>
      </c>
      <c r="I39" s="14">
        <v>2321484.04</v>
      </c>
      <c r="J39" s="3" t="s">
        <v>1973</v>
      </c>
      <c r="K39" s="3" t="s">
        <v>763</v>
      </c>
      <c r="L39" s="4">
        <v>0.2</v>
      </c>
      <c r="M39" s="3">
        <v>0</v>
      </c>
      <c r="N39" s="3" t="s">
        <v>1177</v>
      </c>
    </row>
    <row r="40" spans="1:14" ht="12.75" outlineLevel="2">
      <c r="A40" s="3" t="s">
        <v>1482</v>
      </c>
      <c r="B40" t="s">
        <v>821</v>
      </c>
      <c r="C40" s="26" t="s">
        <v>757</v>
      </c>
      <c r="D40" t="s">
        <v>759</v>
      </c>
      <c r="E40" s="3" t="s">
        <v>823</v>
      </c>
      <c r="F40" t="s">
        <v>824</v>
      </c>
      <c r="G40" t="s">
        <v>822</v>
      </c>
      <c r="H40" s="3" t="s">
        <v>2134</v>
      </c>
      <c r="I40" s="14">
        <v>4504556.15</v>
      </c>
      <c r="J40" s="3" t="s">
        <v>1165</v>
      </c>
      <c r="K40" s="3" t="s">
        <v>763</v>
      </c>
      <c r="L40" s="4">
        <v>0.35</v>
      </c>
      <c r="M40" s="3">
        <v>0</v>
      </c>
      <c r="N40" s="3" t="s">
        <v>1183</v>
      </c>
    </row>
    <row r="41" spans="1:14" ht="12.75" outlineLevel="2">
      <c r="A41" s="3" t="s">
        <v>1483</v>
      </c>
      <c r="B41" t="s">
        <v>825</v>
      </c>
      <c r="C41" s="26" t="s">
        <v>774</v>
      </c>
      <c r="D41" t="s">
        <v>776</v>
      </c>
      <c r="E41" s="3" t="s">
        <v>823</v>
      </c>
      <c r="F41" t="s">
        <v>824</v>
      </c>
      <c r="G41" t="s">
        <v>822</v>
      </c>
      <c r="H41" s="3" t="s">
        <v>2134</v>
      </c>
      <c r="I41" s="14">
        <v>4504556.15</v>
      </c>
      <c r="J41" s="3" t="s">
        <v>2323</v>
      </c>
      <c r="K41" s="3" t="s">
        <v>763</v>
      </c>
      <c r="L41" s="4">
        <v>0.35</v>
      </c>
      <c r="M41" s="3">
        <v>0</v>
      </c>
      <c r="N41" s="3" t="s">
        <v>1183</v>
      </c>
    </row>
    <row r="42" spans="1:14" ht="12.75" outlineLevel="2">
      <c r="A42" s="3" t="s">
        <v>1484</v>
      </c>
      <c r="B42" t="s">
        <v>838</v>
      </c>
      <c r="C42" s="26" t="s">
        <v>757</v>
      </c>
      <c r="D42" t="s">
        <v>759</v>
      </c>
      <c r="E42" s="3" t="s">
        <v>840</v>
      </c>
      <c r="F42" t="s">
        <v>841</v>
      </c>
      <c r="G42" t="s">
        <v>839</v>
      </c>
      <c r="H42" s="3" t="s">
        <v>2134</v>
      </c>
      <c r="I42" s="14">
        <v>11583144.32</v>
      </c>
      <c r="J42" s="3" t="s">
        <v>1165</v>
      </c>
      <c r="K42" s="3" t="s">
        <v>763</v>
      </c>
      <c r="L42" s="4">
        <v>0.9</v>
      </c>
      <c r="M42" s="3">
        <v>0</v>
      </c>
      <c r="N42" s="3" t="s">
        <v>1183</v>
      </c>
    </row>
    <row r="43" spans="1:14" ht="12.75" outlineLevel="2">
      <c r="A43" s="3" t="s">
        <v>1485</v>
      </c>
      <c r="B43" t="s">
        <v>842</v>
      </c>
      <c r="C43" s="26" t="s">
        <v>774</v>
      </c>
      <c r="D43" t="s">
        <v>776</v>
      </c>
      <c r="E43" s="3" t="s">
        <v>840</v>
      </c>
      <c r="F43" t="s">
        <v>841</v>
      </c>
      <c r="G43" t="s">
        <v>839</v>
      </c>
      <c r="H43" s="3" t="s">
        <v>2134</v>
      </c>
      <c r="I43" s="14">
        <v>643508.02</v>
      </c>
      <c r="J43" s="3" t="s">
        <v>843</v>
      </c>
      <c r="K43" s="3" t="s">
        <v>763</v>
      </c>
      <c r="L43" s="4">
        <v>0.05</v>
      </c>
      <c r="M43" s="3">
        <v>0</v>
      </c>
      <c r="N43" s="3" t="s">
        <v>1183</v>
      </c>
    </row>
    <row r="44" spans="1:14" ht="12.75" outlineLevel="2">
      <c r="A44" s="3" t="s">
        <v>1486</v>
      </c>
      <c r="B44" t="s">
        <v>844</v>
      </c>
      <c r="C44" s="26" t="s">
        <v>567</v>
      </c>
      <c r="D44" t="s">
        <v>569</v>
      </c>
      <c r="E44" s="3" t="s">
        <v>840</v>
      </c>
      <c r="F44" t="s">
        <v>841</v>
      </c>
      <c r="G44" t="s">
        <v>839</v>
      </c>
      <c r="H44" s="3" t="s">
        <v>2134</v>
      </c>
      <c r="I44" s="14">
        <v>643508.02</v>
      </c>
      <c r="J44" s="3" t="s">
        <v>1165</v>
      </c>
      <c r="K44" s="3" t="s">
        <v>763</v>
      </c>
      <c r="L44" s="4">
        <v>0.05</v>
      </c>
      <c r="M44" s="3">
        <v>0</v>
      </c>
      <c r="N44" s="3" t="s">
        <v>1183</v>
      </c>
    </row>
    <row r="45" spans="8:14" ht="12.75" outlineLevel="1">
      <c r="H45" s="6" t="s">
        <v>1689</v>
      </c>
      <c r="I45" s="14">
        <f>SUBTOTAL(9,I35:I44)</f>
        <v>75253449.13</v>
      </c>
      <c r="J45" s="3"/>
      <c r="K45" s="3"/>
      <c r="L45" s="4"/>
      <c r="M45" s="3"/>
      <c r="N45" s="3"/>
    </row>
    <row r="46" spans="1:14" ht="12.75" outlineLevel="2">
      <c r="A46" s="3" t="s">
        <v>1487</v>
      </c>
      <c r="B46" t="s">
        <v>789</v>
      </c>
      <c r="C46" s="26" t="s">
        <v>774</v>
      </c>
      <c r="D46" t="s">
        <v>776</v>
      </c>
      <c r="E46" s="3" t="s">
        <v>791</v>
      </c>
      <c r="F46" t="s">
        <v>792</v>
      </c>
      <c r="G46" t="s">
        <v>790</v>
      </c>
      <c r="H46" s="3" t="s">
        <v>299</v>
      </c>
      <c r="I46" s="14">
        <v>9866307.16</v>
      </c>
      <c r="J46" s="3" t="s">
        <v>1300</v>
      </c>
      <c r="K46" s="3" t="s">
        <v>763</v>
      </c>
      <c r="L46" s="4">
        <v>0.85</v>
      </c>
      <c r="M46" s="3">
        <v>0</v>
      </c>
      <c r="N46" s="3" t="s">
        <v>1177</v>
      </c>
    </row>
    <row r="47" spans="1:14" ht="12.75" outlineLevel="2">
      <c r="A47" s="3" t="s">
        <v>1488</v>
      </c>
      <c r="B47" t="s">
        <v>794</v>
      </c>
      <c r="C47" s="26" t="s">
        <v>793</v>
      </c>
      <c r="D47" t="s">
        <v>795</v>
      </c>
      <c r="E47" s="3" t="s">
        <v>791</v>
      </c>
      <c r="F47" t="s">
        <v>792</v>
      </c>
      <c r="G47" t="s">
        <v>790</v>
      </c>
      <c r="H47" s="3" t="s">
        <v>299</v>
      </c>
      <c r="I47" s="14">
        <v>580371.01</v>
      </c>
      <c r="J47" s="3" t="s">
        <v>1252</v>
      </c>
      <c r="K47" s="3" t="s">
        <v>763</v>
      </c>
      <c r="L47" s="4">
        <v>0.05</v>
      </c>
      <c r="M47" s="3">
        <v>0</v>
      </c>
      <c r="N47" s="3" t="s">
        <v>1177</v>
      </c>
    </row>
    <row r="48" spans="1:14" ht="12.75" outlineLevel="2">
      <c r="A48" s="3" t="s">
        <v>1489</v>
      </c>
      <c r="B48" t="s">
        <v>796</v>
      </c>
      <c r="C48" s="26" t="s">
        <v>1430</v>
      </c>
      <c r="D48" t="s">
        <v>1432</v>
      </c>
      <c r="E48" s="3" t="s">
        <v>791</v>
      </c>
      <c r="F48" t="s">
        <v>792</v>
      </c>
      <c r="G48" t="s">
        <v>790</v>
      </c>
      <c r="H48" s="3" t="s">
        <v>299</v>
      </c>
      <c r="I48" s="14">
        <v>1160742.02</v>
      </c>
      <c r="J48" s="3" t="s">
        <v>1828</v>
      </c>
      <c r="K48" s="3" t="s">
        <v>763</v>
      </c>
      <c r="L48" s="4">
        <v>0.1</v>
      </c>
      <c r="M48" s="3">
        <v>0</v>
      </c>
      <c r="N48" s="3" t="s">
        <v>1177</v>
      </c>
    </row>
    <row r="49" spans="1:14" ht="12.75" outlineLevel="2">
      <c r="A49" s="3" t="s">
        <v>1490</v>
      </c>
      <c r="B49" t="s">
        <v>849</v>
      </c>
      <c r="C49" s="26" t="s">
        <v>774</v>
      </c>
      <c r="D49" t="s">
        <v>776</v>
      </c>
      <c r="E49" s="3" t="s">
        <v>851</v>
      </c>
      <c r="F49" t="s">
        <v>852</v>
      </c>
      <c r="G49" t="s">
        <v>850</v>
      </c>
      <c r="H49" s="3" t="s">
        <v>299</v>
      </c>
      <c r="I49" s="14">
        <v>13348533.22</v>
      </c>
      <c r="J49" s="3" t="s">
        <v>1300</v>
      </c>
      <c r="K49" s="3" t="s">
        <v>763</v>
      </c>
      <c r="L49" s="4">
        <v>1.15</v>
      </c>
      <c r="M49" s="3">
        <v>0</v>
      </c>
      <c r="N49" s="3" t="s">
        <v>1177</v>
      </c>
    </row>
    <row r="50" spans="1:14" ht="12.75" outlineLevel="2">
      <c r="A50" s="3" t="s">
        <v>1491</v>
      </c>
      <c r="B50" t="s">
        <v>853</v>
      </c>
      <c r="C50" s="26" t="s">
        <v>1228</v>
      </c>
      <c r="D50" t="s">
        <v>1230</v>
      </c>
      <c r="E50" s="3" t="s">
        <v>851</v>
      </c>
      <c r="F50" t="s">
        <v>852</v>
      </c>
      <c r="G50" t="s">
        <v>850</v>
      </c>
      <c r="H50" s="3" t="s">
        <v>299</v>
      </c>
      <c r="I50" s="14">
        <v>580371.01</v>
      </c>
      <c r="J50" s="3" t="s">
        <v>2044</v>
      </c>
      <c r="K50" s="3" t="s">
        <v>763</v>
      </c>
      <c r="L50" s="4">
        <v>0.05</v>
      </c>
      <c r="M50" s="3">
        <v>0</v>
      </c>
      <c r="N50" s="3" t="s">
        <v>1177</v>
      </c>
    </row>
    <row r="51" spans="1:14" ht="12.75" outlineLevel="2">
      <c r="A51" s="3" t="s">
        <v>1492</v>
      </c>
      <c r="B51" t="s">
        <v>854</v>
      </c>
      <c r="C51" s="26" t="s">
        <v>567</v>
      </c>
      <c r="D51" t="s">
        <v>569</v>
      </c>
      <c r="E51" s="3" t="s">
        <v>856</v>
      </c>
      <c r="F51" t="s">
        <v>857</v>
      </c>
      <c r="G51" t="s">
        <v>855</v>
      </c>
      <c r="H51" s="3" t="s">
        <v>299</v>
      </c>
      <c r="I51" s="14">
        <v>6964452.13</v>
      </c>
      <c r="J51" s="3" t="s">
        <v>1165</v>
      </c>
      <c r="K51" s="3" t="s">
        <v>763</v>
      </c>
      <c r="L51" s="4">
        <v>0.6</v>
      </c>
      <c r="M51" s="3">
        <v>0</v>
      </c>
      <c r="N51" s="3" t="s">
        <v>1177</v>
      </c>
    </row>
    <row r="52" spans="8:14" ht="12.75" outlineLevel="1">
      <c r="H52" s="6" t="s">
        <v>1690</v>
      </c>
      <c r="I52" s="14">
        <f>SUBTOTAL(9,I46:I51)</f>
        <v>32500776.55</v>
      </c>
      <c r="J52" s="3"/>
      <c r="K52" s="3"/>
      <c r="L52" s="4"/>
      <c r="M52" s="3"/>
      <c r="N52" s="3"/>
    </row>
    <row r="53" spans="1:14" ht="12.75" outlineLevel="2">
      <c r="A53" s="3" t="s">
        <v>1493</v>
      </c>
      <c r="B53" t="s">
        <v>2300</v>
      </c>
      <c r="C53" s="26" t="s">
        <v>1228</v>
      </c>
      <c r="D53" t="s">
        <v>1230</v>
      </c>
      <c r="E53" s="3" t="s">
        <v>2302</v>
      </c>
      <c r="F53" t="s">
        <v>2303</v>
      </c>
      <c r="G53" t="s">
        <v>2301</v>
      </c>
      <c r="H53" s="3" t="s">
        <v>1968</v>
      </c>
      <c r="I53" s="14">
        <v>1697428.62</v>
      </c>
      <c r="J53" s="3" t="s">
        <v>1956</v>
      </c>
      <c r="K53" s="3" t="s">
        <v>1169</v>
      </c>
      <c r="L53" s="4">
        <v>1.556470588235294</v>
      </c>
      <c r="M53" s="3">
        <v>0</v>
      </c>
      <c r="N53" s="3" t="s">
        <v>1177</v>
      </c>
    </row>
    <row r="54" spans="1:14" ht="12.75" outlineLevel="2">
      <c r="A54" s="3" t="s">
        <v>1494</v>
      </c>
      <c r="B54" t="s">
        <v>2338</v>
      </c>
      <c r="C54" s="26" t="s">
        <v>1228</v>
      </c>
      <c r="D54" t="s">
        <v>1230</v>
      </c>
      <c r="E54" s="3" t="s">
        <v>2340</v>
      </c>
      <c r="F54" t="s">
        <v>2341</v>
      </c>
      <c r="G54" t="s">
        <v>2339</v>
      </c>
      <c r="H54" s="3" t="s">
        <v>1968</v>
      </c>
      <c r="I54" s="14">
        <v>1091204.12</v>
      </c>
      <c r="J54" s="3" t="s">
        <v>2044</v>
      </c>
      <c r="K54" s="3" t="s">
        <v>1169</v>
      </c>
      <c r="L54" s="4">
        <v>1.0005882352941176</v>
      </c>
      <c r="M54" s="3">
        <v>0</v>
      </c>
      <c r="N54" s="3" t="s">
        <v>1177</v>
      </c>
    </row>
    <row r="55" spans="1:14" ht="12.75" outlineLevel="2">
      <c r="A55" s="3" t="s">
        <v>1495</v>
      </c>
      <c r="B55" t="s">
        <v>826</v>
      </c>
      <c r="C55" s="26" t="s">
        <v>774</v>
      </c>
      <c r="D55" t="s">
        <v>776</v>
      </c>
      <c r="E55" s="3" t="s">
        <v>828</v>
      </c>
      <c r="F55" t="s">
        <v>829</v>
      </c>
      <c r="G55" t="s">
        <v>827</v>
      </c>
      <c r="H55" s="3" t="s">
        <v>1968</v>
      </c>
      <c r="I55" s="14">
        <v>16250388.27</v>
      </c>
      <c r="J55" s="3" t="s">
        <v>1165</v>
      </c>
      <c r="K55" s="3" t="s">
        <v>763</v>
      </c>
      <c r="L55" s="4">
        <v>1.4</v>
      </c>
      <c r="M55" s="3">
        <v>0</v>
      </c>
      <c r="N55" s="3" t="s">
        <v>1177</v>
      </c>
    </row>
    <row r="56" spans="1:14" ht="12.75" outlineLevel="2">
      <c r="A56" s="3" t="s">
        <v>1496</v>
      </c>
      <c r="B56" t="s">
        <v>845</v>
      </c>
      <c r="C56" s="26" t="s">
        <v>774</v>
      </c>
      <c r="D56" t="s">
        <v>776</v>
      </c>
      <c r="E56" s="3" t="s">
        <v>847</v>
      </c>
      <c r="F56" t="s">
        <v>848</v>
      </c>
      <c r="G56" t="s">
        <v>846</v>
      </c>
      <c r="H56" s="3" t="s">
        <v>1968</v>
      </c>
      <c r="I56" s="14">
        <v>13348533.22</v>
      </c>
      <c r="J56" s="3" t="s">
        <v>2109</v>
      </c>
      <c r="K56" s="3" t="s">
        <v>763</v>
      </c>
      <c r="L56" s="4">
        <v>1.15</v>
      </c>
      <c r="M56" s="3">
        <v>0</v>
      </c>
      <c r="N56" s="3" t="s">
        <v>1177</v>
      </c>
    </row>
    <row r="57" spans="1:14" ht="12.75" outlineLevel="2">
      <c r="A57" s="3" t="s">
        <v>1497</v>
      </c>
      <c r="B57" t="s">
        <v>858</v>
      </c>
      <c r="C57" s="26" t="s">
        <v>774</v>
      </c>
      <c r="D57" t="s">
        <v>776</v>
      </c>
      <c r="E57" s="3" t="s">
        <v>860</v>
      </c>
      <c r="F57" t="s">
        <v>861</v>
      </c>
      <c r="G57" t="s">
        <v>859</v>
      </c>
      <c r="H57" s="3" t="s">
        <v>1968</v>
      </c>
      <c r="I57" s="14">
        <v>6964452.11</v>
      </c>
      <c r="J57" s="3" t="s">
        <v>363</v>
      </c>
      <c r="K57" s="3" t="s">
        <v>763</v>
      </c>
      <c r="L57" s="4">
        <v>0.6</v>
      </c>
      <c r="M57" s="3">
        <v>0</v>
      </c>
      <c r="N57" s="3" t="s">
        <v>1177</v>
      </c>
    </row>
    <row r="58" spans="1:14" ht="12.75" outlineLevel="2">
      <c r="A58" s="3" t="s">
        <v>1498</v>
      </c>
      <c r="B58" t="s">
        <v>868</v>
      </c>
      <c r="C58" s="26" t="s">
        <v>867</v>
      </c>
      <c r="D58" t="s">
        <v>1809</v>
      </c>
      <c r="E58" s="3" t="s">
        <v>870</v>
      </c>
      <c r="F58" t="s">
        <v>871</v>
      </c>
      <c r="G58" t="s">
        <v>869</v>
      </c>
      <c r="H58" s="3" t="s">
        <v>1968</v>
      </c>
      <c r="I58" s="14">
        <v>580371.01</v>
      </c>
      <c r="J58" s="3" t="s">
        <v>1165</v>
      </c>
      <c r="K58" s="3" t="s">
        <v>763</v>
      </c>
      <c r="L58" s="4">
        <v>0.05</v>
      </c>
      <c r="M58" s="3">
        <v>0</v>
      </c>
      <c r="N58" s="3" t="s">
        <v>1177</v>
      </c>
    </row>
    <row r="59" spans="1:14" ht="12.75" outlineLevel="2">
      <c r="A59" s="3" t="s">
        <v>1499</v>
      </c>
      <c r="B59" t="s">
        <v>872</v>
      </c>
      <c r="C59" s="26" t="s">
        <v>567</v>
      </c>
      <c r="D59" t="s">
        <v>569</v>
      </c>
      <c r="E59" s="3" t="s">
        <v>870</v>
      </c>
      <c r="F59" t="s">
        <v>871</v>
      </c>
      <c r="G59" t="s">
        <v>869</v>
      </c>
      <c r="H59" s="3" t="s">
        <v>1968</v>
      </c>
      <c r="I59" s="14">
        <v>5223339.09</v>
      </c>
      <c r="J59" s="3" t="s">
        <v>1245</v>
      </c>
      <c r="K59" s="3" t="s">
        <v>763</v>
      </c>
      <c r="L59" s="4">
        <v>0.45</v>
      </c>
      <c r="M59" s="3">
        <v>0</v>
      </c>
      <c r="N59" s="3" t="s">
        <v>1177</v>
      </c>
    </row>
    <row r="60" spans="1:14" ht="12.75" outlineLevel="2">
      <c r="A60" s="3" t="s">
        <v>1500</v>
      </c>
      <c r="B60" t="s">
        <v>874</v>
      </c>
      <c r="C60" s="26" t="s">
        <v>873</v>
      </c>
      <c r="D60" t="s">
        <v>875</v>
      </c>
      <c r="E60" s="3" t="s">
        <v>870</v>
      </c>
      <c r="F60" t="s">
        <v>871</v>
      </c>
      <c r="G60" t="s">
        <v>869</v>
      </c>
      <c r="H60" s="3" t="s">
        <v>1968</v>
      </c>
      <c r="I60" s="14">
        <v>1160742.02</v>
      </c>
      <c r="J60" s="3" t="s">
        <v>1165</v>
      </c>
      <c r="K60" s="3" t="s">
        <v>763</v>
      </c>
      <c r="L60" s="4">
        <v>0.1</v>
      </c>
      <c r="M60" s="3">
        <v>0</v>
      </c>
      <c r="N60" s="3" t="s">
        <v>1177</v>
      </c>
    </row>
    <row r="61" spans="8:14" ht="12.75" outlineLevel="1">
      <c r="H61" s="6" t="s">
        <v>1691</v>
      </c>
      <c r="I61" s="14">
        <f>SUBTOTAL(9,I53:I60)</f>
        <v>46316458.46</v>
      </c>
      <c r="J61" s="3"/>
      <c r="K61" s="3"/>
      <c r="L61" s="4"/>
      <c r="M61" s="3"/>
      <c r="N61" s="3"/>
    </row>
    <row r="62" spans="1:14" ht="12.75" outlineLevel="2">
      <c r="A62" s="3" t="s">
        <v>1501</v>
      </c>
      <c r="B62" t="s">
        <v>816</v>
      </c>
      <c r="C62" s="26" t="s">
        <v>774</v>
      </c>
      <c r="D62" t="s">
        <v>776</v>
      </c>
      <c r="E62" s="3" t="s">
        <v>818</v>
      </c>
      <c r="F62" t="s">
        <v>819</v>
      </c>
      <c r="G62" t="s">
        <v>817</v>
      </c>
      <c r="H62" s="3" t="s">
        <v>40</v>
      </c>
      <c r="I62" s="14">
        <v>12187791.2</v>
      </c>
      <c r="J62" s="3" t="s">
        <v>367</v>
      </c>
      <c r="K62" s="3" t="s">
        <v>763</v>
      </c>
      <c r="L62" s="4">
        <v>1.05</v>
      </c>
      <c r="M62" s="3">
        <v>0</v>
      </c>
      <c r="N62" s="3" t="s">
        <v>1177</v>
      </c>
    </row>
    <row r="63" spans="1:14" ht="12.75" outlineLevel="2">
      <c r="A63" s="3" t="s">
        <v>1502</v>
      </c>
      <c r="B63" t="s">
        <v>820</v>
      </c>
      <c r="C63" s="26" t="s">
        <v>1377</v>
      </c>
      <c r="D63" t="s">
        <v>1379</v>
      </c>
      <c r="E63" s="3" t="s">
        <v>818</v>
      </c>
      <c r="F63" t="s">
        <v>819</v>
      </c>
      <c r="G63" t="s">
        <v>817</v>
      </c>
      <c r="H63" s="3" t="s">
        <v>40</v>
      </c>
      <c r="I63" s="14">
        <v>1160742.02</v>
      </c>
      <c r="J63" s="3" t="s">
        <v>1270</v>
      </c>
      <c r="K63" s="3" t="s">
        <v>763</v>
      </c>
      <c r="L63" s="4">
        <v>0.1</v>
      </c>
      <c r="M63" s="3">
        <v>0</v>
      </c>
      <c r="N63" s="3" t="s">
        <v>1177</v>
      </c>
    </row>
    <row r="64" spans="8:14" ht="12.75" outlineLevel="1">
      <c r="H64" s="6" t="s">
        <v>1692</v>
      </c>
      <c r="I64" s="14">
        <f>SUBTOTAL(9,I62:I63)</f>
        <v>13348533.219999999</v>
      </c>
      <c r="J64" s="3"/>
      <c r="K64" s="3"/>
      <c r="L64" s="4"/>
      <c r="M64" s="3"/>
      <c r="N64" s="3"/>
    </row>
    <row r="65" spans="1:14" ht="12.75" outlineLevel="2">
      <c r="A65" s="3" t="s">
        <v>1503</v>
      </c>
      <c r="B65" t="s">
        <v>2178</v>
      </c>
      <c r="C65" s="26" t="s">
        <v>1228</v>
      </c>
      <c r="D65" t="s">
        <v>1230</v>
      </c>
      <c r="E65" s="3" t="s">
        <v>2180</v>
      </c>
      <c r="F65" t="s">
        <v>2181</v>
      </c>
      <c r="G65" t="s">
        <v>2179</v>
      </c>
      <c r="H65" s="3" t="s">
        <v>2182</v>
      </c>
      <c r="I65" s="14">
        <v>2061163.36</v>
      </c>
      <c r="J65" s="3" t="s">
        <v>1862</v>
      </c>
      <c r="K65" s="3" t="s">
        <v>1169</v>
      </c>
      <c r="L65" s="4">
        <v>1.89</v>
      </c>
      <c r="M65" s="3">
        <v>0</v>
      </c>
      <c r="N65" s="3" t="s">
        <v>1177</v>
      </c>
    </row>
    <row r="66" spans="1:14" ht="12.75" outlineLevel="2">
      <c r="A66" s="3" t="s">
        <v>1504</v>
      </c>
      <c r="B66" t="s">
        <v>767</v>
      </c>
      <c r="C66" s="26" t="s">
        <v>567</v>
      </c>
      <c r="D66" t="s">
        <v>569</v>
      </c>
      <c r="E66" s="3" t="s">
        <v>769</v>
      </c>
      <c r="F66" t="s">
        <v>770</v>
      </c>
      <c r="G66" t="s">
        <v>768</v>
      </c>
      <c r="H66" s="3" t="s">
        <v>2182</v>
      </c>
      <c r="I66" s="14">
        <v>3585867.42</v>
      </c>
      <c r="J66" s="3" t="s">
        <v>1238</v>
      </c>
      <c r="K66" s="3" t="s">
        <v>763</v>
      </c>
      <c r="L66" s="4">
        <v>0.35</v>
      </c>
      <c r="M66" s="3">
        <v>0</v>
      </c>
      <c r="N66" s="3" t="s">
        <v>1170</v>
      </c>
    </row>
    <row r="67" spans="1:14" ht="12.75" outlineLevel="2">
      <c r="A67" s="3" t="s">
        <v>1505</v>
      </c>
      <c r="B67" t="s">
        <v>772</v>
      </c>
      <c r="C67" s="26" t="s">
        <v>771</v>
      </c>
      <c r="D67" t="s">
        <v>773</v>
      </c>
      <c r="E67" s="3" t="s">
        <v>769</v>
      </c>
      <c r="F67" t="s">
        <v>770</v>
      </c>
      <c r="G67" t="s">
        <v>768</v>
      </c>
      <c r="H67" s="3" t="s">
        <v>2182</v>
      </c>
      <c r="I67" s="14">
        <v>3585867.42</v>
      </c>
      <c r="J67" s="3" t="s">
        <v>1165</v>
      </c>
      <c r="K67" s="3" t="s">
        <v>763</v>
      </c>
      <c r="L67" s="4">
        <v>0.35</v>
      </c>
      <c r="M67" s="3">
        <v>0</v>
      </c>
      <c r="N67" s="3" t="s">
        <v>1170</v>
      </c>
    </row>
    <row r="68" spans="1:14" ht="12.75" outlineLevel="2">
      <c r="A68" s="3" t="s">
        <v>1506</v>
      </c>
      <c r="B68" t="s">
        <v>797</v>
      </c>
      <c r="C68" s="26" t="s">
        <v>1228</v>
      </c>
      <c r="D68" t="s">
        <v>1230</v>
      </c>
      <c r="E68" s="3" t="s">
        <v>2180</v>
      </c>
      <c r="F68" t="s">
        <v>2181</v>
      </c>
      <c r="G68" t="s">
        <v>798</v>
      </c>
      <c r="H68" s="3" t="s">
        <v>2182</v>
      </c>
      <c r="I68" s="14">
        <v>22185659.490000002</v>
      </c>
      <c r="J68" s="3" t="s">
        <v>1862</v>
      </c>
      <c r="K68" s="3" t="s">
        <v>418</v>
      </c>
      <c r="L68" s="4">
        <v>2</v>
      </c>
      <c r="M68" s="3">
        <v>0</v>
      </c>
      <c r="N68" s="3" t="s">
        <v>1170</v>
      </c>
    </row>
    <row r="69" spans="1:14" ht="12.75" outlineLevel="2">
      <c r="A69" s="3" t="s">
        <v>1507</v>
      </c>
      <c r="B69" t="s">
        <v>881</v>
      </c>
      <c r="C69" s="26" t="s">
        <v>1228</v>
      </c>
      <c r="D69" t="s">
        <v>1230</v>
      </c>
      <c r="E69" s="3" t="s">
        <v>883</v>
      </c>
      <c r="F69" t="s">
        <v>884</v>
      </c>
      <c r="G69" t="s">
        <v>882</v>
      </c>
      <c r="H69" s="3" t="s">
        <v>2182</v>
      </c>
      <c r="I69" s="14">
        <v>2049067.1</v>
      </c>
      <c r="J69" s="3" t="s">
        <v>2319</v>
      </c>
      <c r="K69" s="3" t="s">
        <v>763</v>
      </c>
      <c r="L69" s="4">
        <v>0.2</v>
      </c>
      <c r="M69" s="3">
        <v>0</v>
      </c>
      <c r="N69" s="3" t="s">
        <v>1170</v>
      </c>
    </row>
    <row r="70" spans="1:14" ht="12.75" outlineLevel="2">
      <c r="A70" s="3" t="s">
        <v>1508</v>
      </c>
      <c r="B70" t="s">
        <v>885</v>
      </c>
      <c r="C70" s="26" t="s">
        <v>793</v>
      </c>
      <c r="D70" t="s">
        <v>795</v>
      </c>
      <c r="E70" s="3" t="s">
        <v>883</v>
      </c>
      <c r="F70" t="s">
        <v>884</v>
      </c>
      <c r="G70" t="s">
        <v>882</v>
      </c>
      <c r="H70" s="3" t="s">
        <v>2182</v>
      </c>
      <c r="I70" s="14">
        <v>7171734.84</v>
      </c>
      <c r="J70" s="3" t="s">
        <v>1252</v>
      </c>
      <c r="K70" s="3" t="s">
        <v>763</v>
      </c>
      <c r="L70" s="4">
        <v>0.7</v>
      </c>
      <c r="M70" s="3">
        <v>0</v>
      </c>
      <c r="N70" s="3" t="s">
        <v>1170</v>
      </c>
    </row>
    <row r="71" spans="1:14" ht="12.75" outlineLevel="2">
      <c r="A71" s="3" t="s">
        <v>1509</v>
      </c>
      <c r="B71" t="s">
        <v>887</v>
      </c>
      <c r="C71" s="26" t="s">
        <v>886</v>
      </c>
      <c r="D71" t="s">
        <v>888</v>
      </c>
      <c r="E71" s="3" t="s">
        <v>883</v>
      </c>
      <c r="F71" t="s">
        <v>884</v>
      </c>
      <c r="G71" t="s">
        <v>882</v>
      </c>
      <c r="H71" s="3" t="s">
        <v>2182</v>
      </c>
      <c r="I71" s="14">
        <v>1024533.55</v>
      </c>
      <c r="J71" s="3" t="s">
        <v>1165</v>
      </c>
      <c r="K71" s="3" t="s">
        <v>763</v>
      </c>
      <c r="L71" s="4">
        <v>0.1</v>
      </c>
      <c r="M71" s="3">
        <v>0</v>
      </c>
      <c r="N71" s="3" t="s">
        <v>1170</v>
      </c>
    </row>
    <row r="72" ht="12.75" outlineLevel="2"/>
    <row r="73" spans="8:9" ht="12.75" outlineLevel="1">
      <c r="H73" s="7" t="s">
        <v>1693</v>
      </c>
      <c r="I73" s="15">
        <f>SUBTOTAL(9,I65:I72)</f>
        <v>41663893.18</v>
      </c>
    </row>
    <row r="74" spans="8:9" ht="12.75">
      <c r="H74" s="7" t="s">
        <v>1647</v>
      </c>
      <c r="I74" s="30">
        <f>SUBTOTAL(9,I2:I72)</f>
        <v>690032268.64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raziskovalnih programov 2004, medicinske vede 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N7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9.140625" style="3" customWidth="1"/>
    <col min="2" max="2" width="17.7109375" style="0" customWidth="1"/>
    <col min="3" max="3" width="9.8515625" style="26" customWidth="1"/>
    <col min="4" max="4" width="30.421875" style="0" customWidth="1"/>
    <col min="5" max="5" width="14.421875" style="25" customWidth="1"/>
    <col min="6" max="6" width="22.00390625" style="0" customWidth="1"/>
    <col min="7" max="7" width="36.140625" style="0" customWidth="1"/>
    <col min="8" max="8" width="17.28125" style="0" customWidth="1"/>
    <col min="9" max="9" width="17.7109375" style="0" customWidth="1"/>
    <col min="10" max="10" width="11.00390625" style="0" customWidth="1"/>
    <col min="11" max="11" width="20.00390625" style="0" customWidth="1"/>
    <col min="13" max="13" width="8.421875" style="0" customWidth="1"/>
  </cols>
  <sheetData>
    <row r="1" spans="1:14" s="19" customFormat="1" ht="25.5" customHeight="1">
      <c r="A1" s="18" t="s">
        <v>1442</v>
      </c>
      <c r="B1" s="19" t="s">
        <v>1740</v>
      </c>
      <c r="C1" s="24" t="s">
        <v>1443</v>
      </c>
      <c r="D1" s="19" t="s">
        <v>1784</v>
      </c>
      <c r="E1" s="28" t="s">
        <v>1785</v>
      </c>
      <c r="F1" s="19" t="s">
        <v>1786</v>
      </c>
      <c r="G1" s="19" t="s">
        <v>1787</v>
      </c>
      <c r="H1" s="21" t="s">
        <v>1445</v>
      </c>
      <c r="I1" s="19" t="s">
        <v>1161</v>
      </c>
      <c r="J1" s="21" t="s">
        <v>1444</v>
      </c>
      <c r="K1" s="18" t="s">
        <v>2014</v>
      </c>
      <c r="L1" s="18" t="s">
        <v>1446</v>
      </c>
      <c r="M1" s="22" t="s">
        <v>925</v>
      </c>
      <c r="N1" s="21" t="s">
        <v>1160</v>
      </c>
    </row>
    <row r="2" spans="1:14" ht="12.75" outlineLevel="2">
      <c r="A2" s="3" t="s">
        <v>1447</v>
      </c>
      <c r="B2" t="s">
        <v>1243</v>
      </c>
      <c r="C2" s="26" t="s">
        <v>1242</v>
      </c>
      <c r="D2" t="s">
        <v>1244</v>
      </c>
      <c r="E2" s="25">
        <v>7127</v>
      </c>
      <c r="F2" t="s">
        <v>1247</v>
      </c>
      <c r="G2" t="s">
        <v>1246</v>
      </c>
      <c r="H2" s="3" t="s">
        <v>1248</v>
      </c>
      <c r="I2" s="1">
        <v>3802905.9</v>
      </c>
      <c r="J2" s="3" t="s">
        <v>1245</v>
      </c>
      <c r="K2" s="3" t="s">
        <v>1169</v>
      </c>
      <c r="L2" s="4">
        <v>3.1670588235294117</v>
      </c>
      <c r="M2" s="3">
        <v>0</v>
      </c>
      <c r="N2" s="3" t="s">
        <v>1183</v>
      </c>
    </row>
    <row r="3" spans="1:14" ht="12.75" outlineLevel="2">
      <c r="A3" s="3" t="s">
        <v>1448</v>
      </c>
      <c r="B3" t="s">
        <v>337</v>
      </c>
      <c r="C3" s="26" t="s">
        <v>2342</v>
      </c>
      <c r="D3" t="s">
        <v>0</v>
      </c>
      <c r="E3" s="25">
        <v>5845</v>
      </c>
      <c r="F3" t="s">
        <v>340</v>
      </c>
      <c r="G3" t="s">
        <v>339</v>
      </c>
      <c r="H3" s="3" t="s">
        <v>1248</v>
      </c>
      <c r="I3" s="1">
        <v>2804148.7</v>
      </c>
      <c r="J3" s="3" t="s">
        <v>338</v>
      </c>
      <c r="K3" s="3" t="s">
        <v>1169</v>
      </c>
      <c r="L3" s="4">
        <v>2.335294117647059</v>
      </c>
      <c r="M3" s="3">
        <v>0</v>
      </c>
      <c r="N3" s="3" t="s">
        <v>1183</v>
      </c>
    </row>
    <row r="4" spans="1:14" ht="12.75" outlineLevel="2">
      <c r="A4" s="3" t="s">
        <v>1648</v>
      </c>
      <c r="B4" t="s">
        <v>370</v>
      </c>
      <c r="C4" s="26" t="s">
        <v>2342</v>
      </c>
      <c r="D4" t="s">
        <v>0</v>
      </c>
      <c r="E4" s="25">
        <v>5248</v>
      </c>
      <c r="F4" t="s">
        <v>373</v>
      </c>
      <c r="G4" t="s">
        <v>372</v>
      </c>
      <c r="H4" s="3" t="s">
        <v>1248</v>
      </c>
      <c r="I4" s="1">
        <v>3070436.85</v>
      </c>
      <c r="J4" s="3" t="s">
        <v>371</v>
      </c>
      <c r="K4" s="3" t="s">
        <v>1169</v>
      </c>
      <c r="L4" s="4">
        <v>2.557058823529412</v>
      </c>
      <c r="M4" s="3">
        <v>0</v>
      </c>
      <c r="N4" s="3" t="s">
        <v>1183</v>
      </c>
    </row>
    <row r="5" spans="1:14" ht="12.75" outlineLevel="2">
      <c r="A5" s="3" t="s">
        <v>1450</v>
      </c>
      <c r="B5" t="s">
        <v>892</v>
      </c>
      <c r="C5" s="26" t="s">
        <v>2342</v>
      </c>
      <c r="D5" t="s">
        <v>0</v>
      </c>
      <c r="E5" s="25">
        <v>395</v>
      </c>
      <c r="F5" t="s">
        <v>894</v>
      </c>
      <c r="G5" t="s">
        <v>372</v>
      </c>
      <c r="H5" s="3" t="s">
        <v>1248</v>
      </c>
      <c r="I5" s="1">
        <v>31332262.73</v>
      </c>
      <c r="J5" s="3" t="s">
        <v>893</v>
      </c>
      <c r="K5" s="3" t="s">
        <v>418</v>
      </c>
      <c r="L5" s="4">
        <v>2.5</v>
      </c>
      <c r="M5" s="3">
        <v>0</v>
      </c>
      <c r="N5" s="3" t="s">
        <v>1177</v>
      </c>
    </row>
    <row r="6" spans="1:14" ht="12.75" outlineLevel="2">
      <c r="A6" s="3" t="s">
        <v>1451</v>
      </c>
      <c r="B6" t="s">
        <v>903</v>
      </c>
      <c r="C6" s="26" t="s">
        <v>2342</v>
      </c>
      <c r="D6" t="s">
        <v>0</v>
      </c>
      <c r="E6" s="25">
        <v>11253</v>
      </c>
      <c r="F6" t="s">
        <v>905</v>
      </c>
      <c r="G6" t="s">
        <v>904</v>
      </c>
      <c r="H6" s="3" t="s">
        <v>1248</v>
      </c>
      <c r="I6" s="1">
        <v>27725440.37</v>
      </c>
      <c r="J6" s="3" t="s">
        <v>338</v>
      </c>
      <c r="K6" s="3" t="s">
        <v>418</v>
      </c>
      <c r="L6" s="4">
        <v>2</v>
      </c>
      <c r="M6" s="3">
        <v>0</v>
      </c>
      <c r="N6" s="3" t="s">
        <v>1183</v>
      </c>
    </row>
    <row r="7" spans="1:14" ht="12.75" outlineLevel="2">
      <c r="A7" s="3" t="s">
        <v>1452</v>
      </c>
      <c r="B7" t="s">
        <v>922</v>
      </c>
      <c r="C7" s="26" t="s">
        <v>1242</v>
      </c>
      <c r="D7" t="s">
        <v>1244</v>
      </c>
      <c r="E7" s="25">
        <v>7127</v>
      </c>
      <c r="F7" t="s">
        <v>1247</v>
      </c>
      <c r="G7" t="s">
        <v>1246</v>
      </c>
      <c r="H7" s="3" t="s">
        <v>1248</v>
      </c>
      <c r="I7" s="1">
        <v>54064608.71</v>
      </c>
      <c r="J7" s="3" t="s">
        <v>1245</v>
      </c>
      <c r="K7" s="3" t="s">
        <v>418</v>
      </c>
      <c r="L7" s="4">
        <v>3.9</v>
      </c>
      <c r="M7" s="3">
        <v>0</v>
      </c>
      <c r="N7" s="3" t="s">
        <v>1183</v>
      </c>
    </row>
    <row r="8" spans="1:14" ht="12.75" outlineLevel="2">
      <c r="A8" s="3" t="s">
        <v>1453</v>
      </c>
      <c r="B8" t="s">
        <v>923</v>
      </c>
      <c r="C8" s="26" t="s">
        <v>1435</v>
      </c>
      <c r="D8" t="s">
        <v>1437</v>
      </c>
      <c r="E8" s="25">
        <v>7127</v>
      </c>
      <c r="F8" t="s">
        <v>1247</v>
      </c>
      <c r="G8" t="s">
        <v>1246</v>
      </c>
      <c r="H8" s="3" t="s">
        <v>1248</v>
      </c>
      <c r="I8" s="1">
        <v>2772544.05</v>
      </c>
      <c r="J8" s="3" t="s">
        <v>1165</v>
      </c>
      <c r="K8" s="3" t="s">
        <v>418</v>
      </c>
      <c r="L8" s="4">
        <v>0.2</v>
      </c>
      <c r="M8" s="3">
        <v>0</v>
      </c>
      <c r="N8" s="3" t="s">
        <v>1183</v>
      </c>
    </row>
    <row r="9" spans="8:14" ht="12.75" outlineLevel="1">
      <c r="H9" s="5" t="s">
        <v>1694</v>
      </c>
      <c r="I9" s="1">
        <f>SUBTOTAL(9,I2:I8)</f>
        <v>125572347.30999999</v>
      </c>
      <c r="J9" s="3"/>
      <c r="K9" s="3"/>
      <c r="L9" s="4"/>
      <c r="M9" s="3"/>
      <c r="N9" s="3"/>
    </row>
    <row r="10" spans="1:14" ht="12.75" outlineLevel="2">
      <c r="A10" s="3" t="s">
        <v>1454</v>
      </c>
      <c r="B10" t="s">
        <v>1944</v>
      </c>
      <c r="C10" s="26" t="s">
        <v>1235</v>
      </c>
      <c r="D10" t="s">
        <v>1237</v>
      </c>
      <c r="E10" s="25">
        <v>10035</v>
      </c>
      <c r="F10" t="s">
        <v>1946</v>
      </c>
      <c r="G10" t="s">
        <v>1945</v>
      </c>
      <c r="H10" s="3" t="s">
        <v>1947</v>
      </c>
      <c r="I10" s="1">
        <v>2907953.16</v>
      </c>
      <c r="J10" s="3" t="s">
        <v>1300</v>
      </c>
      <c r="K10" s="3" t="s">
        <v>1169</v>
      </c>
      <c r="L10" s="4">
        <v>2.666470588235294</v>
      </c>
      <c r="M10" s="3">
        <v>0</v>
      </c>
      <c r="N10" s="3" t="s">
        <v>1177</v>
      </c>
    </row>
    <row r="11" spans="1:14" ht="12.75" outlineLevel="2">
      <c r="A11" s="3" t="s">
        <v>1455</v>
      </c>
      <c r="B11" t="s">
        <v>386</v>
      </c>
      <c r="C11" s="26" t="s">
        <v>2342</v>
      </c>
      <c r="D11" t="s">
        <v>0</v>
      </c>
      <c r="E11" s="25">
        <v>5098</v>
      </c>
      <c r="F11" t="s">
        <v>389</v>
      </c>
      <c r="G11" t="s">
        <v>388</v>
      </c>
      <c r="H11" s="3" t="s">
        <v>1947</v>
      </c>
      <c r="I11" s="1">
        <v>2181766.82</v>
      </c>
      <c r="J11" s="3" t="s">
        <v>387</v>
      </c>
      <c r="K11" s="3" t="s">
        <v>1169</v>
      </c>
      <c r="L11" s="4">
        <v>2.0005882352941176</v>
      </c>
      <c r="M11" s="3">
        <v>0</v>
      </c>
      <c r="N11" s="3" t="s">
        <v>1177</v>
      </c>
    </row>
    <row r="12" spans="1:14" ht="12.75" outlineLevel="2">
      <c r="A12" s="3" t="s">
        <v>1456</v>
      </c>
      <c r="B12" t="s">
        <v>390</v>
      </c>
      <c r="C12" s="26" t="s">
        <v>2342</v>
      </c>
      <c r="D12" t="s">
        <v>0</v>
      </c>
      <c r="E12" s="25">
        <v>486</v>
      </c>
      <c r="F12" t="s">
        <v>393</v>
      </c>
      <c r="G12" t="s">
        <v>392</v>
      </c>
      <c r="H12" s="3" t="s">
        <v>1947</v>
      </c>
      <c r="I12" s="1">
        <v>1697428.62</v>
      </c>
      <c r="J12" s="3" t="s">
        <v>391</v>
      </c>
      <c r="K12" s="3" t="s">
        <v>1169</v>
      </c>
      <c r="L12" s="4">
        <v>1.556470588235294</v>
      </c>
      <c r="M12" s="3">
        <v>0</v>
      </c>
      <c r="N12" s="3" t="s">
        <v>1177</v>
      </c>
    </row>
    <row r="13" spans="1:14" ht="12.75" outlineLevel="2">
      <c r="A13" s="3" t="s">
        <v>1457</v>
      </c>
      <c r="B13" t="s">
        <v>394</v>
      </c>
      <c r="C13" s="26" t="s">
        <v>2342</v>
      </c>
      <c r="D13" t="s">
        <v>0</v>
      </c>
      <c r="E13" s="25">
        <v>3098</v>
      </c>
      <c r="F13" t="s">
        <v>397</v>
      </c>
      <c r="G13" t="s">
        <v>396</v>
      </c>
      <c r="H13" s="3" t="s">
        <v>1947</v>
      </c>
      <c r="I13" s="1">
        <v>1333693.98</v>
      </c>
      <c r="J13" s="3" t="s">
        <v>395</v>
      </c>
      <c r="K13" s="3" t="s">
        <v>1169</v>
      </c>
      <c r="L13" s="4">
        <v>1.2229411764705882</v>
      </c>
      <c r="M13" s="3">
        <v>0</v>
      </c>
      <c r="N13" s="3" t="s">
        <v>1177</v>
      </c>
    </row>
    <row r="14" spans="1:14" ht="12.75" outlineLevel="2">
      <c r="A14" s="3" t="s">
        <v>1458</v>
      </c>
      <c r="B14" t="s">
        <v>398</v>
      </c>
      <c r="C14" s="26" t="s">
        <v>2342</v>
      </c>
      <c r="D14" t="s">
        <v>0</v>
      </c>
      <c r="E14" s="25">
        <v>9755</v>
      </c>
      <c r="F14" t="s">
        <v>400</v>
      </c>
      <c r="G14" t="s">
        <v>399</v>
      </c>
      <c r="H14" s="3" t="s">
        <v>1947</v>
      </c>
      <c r="I14" s="1">
        <v>2909877.72</v>
      </c>
      <c r="J14" s="3" t="s">
        <v>387</v>
      </c>
      <c r="K14" s="3" t="s">
        <v>1169</v>
      </c>
      <c r="L14" s="4">
        <v>2.6682352941176473</v>
      </c>
      <c r="M14" s="3">
        <v>0</v>
      </c>
      <c r="N14" s="3" t="s">
        <v>1177</v>
      </c>
    </row>
    <row r="15" spans="1:14" ht="12.75" outlineLevel="2">
      <c r="A15" s="3" t="s">
        <v>1459</v>
      </c>
      <c r="B15" t="s">
        <v>413</v>
      </c>
      <c r="C15" s="26" t="s">
        <v>2342</v>
      </c>
      <c r="D15" t="s">
        <v>0</v>
      </c>
      <c r="E15" s="25">
        <v>3100</v>
      </c>
      <c r="F15" t="s">
        <v>416</v>
      </c>
      <c r="G15" t="s">
        <v>415</v>
      </c>
      <c r="H15" s="3" t="s">
        <v>1947</v>
      </c>
      <c r="I15" s="1">
        <v>3804318.6</v>
      </c>
      <c r="J15" s="3" t="s">
        <v>414</v>
      </c>
      <c r="K15" s="3" t="s">
        <v>1169</v>
      </c>
      <c r="L15" s="4">
        <v>3.1682352941176473</v>
      </c>
      <c r="M15" s="3">
        <v>0</v>
      </c>
      <c r="N15" s="3" t="s">
        <v>1183</v>
      </c>
    </row>
    <row r="16" spans="1:14" ht="12.75" outlineLevel="2">
      <c r="A16" s="3" t="s">
        <v>1460</v>
      </c>
      <c r="B16" t="s">
        <v>917</v>
      </c>
      <c r="C16" s="26" t="s">
        <v>2342</v>
      </c>
      <c r="D16" t="s">
        <v>0</v>
      </c>
      <c r="E16" s="25">
        <v>8857</v>
      </c>
      <c r="F16" t="s">
        <v>385</v>
      </c>
      <c r="G16" t="s">
        <v>918</v>
      </c>
      <c r="H16" s="3" t="s">
        <v>1947</v>
      </c>
      <c r="I16" s="1">
        <v>57651363.35</v>
      </c>
      <c r="J16" s="3" t="s">
        <v>383</v>
      </c>
      <c r="K16" s="3" t="s">
        <v>418</v>
      </c>
      <c r="L16" s="4">
        <v>4.6</v>
      </c>
      <c r="M16" s="3">
        <v>0</v>
      </c>
      <c r="N16" s="3" t="s">
        <v>1177</v>
      </c>
    </row>
    <row r="17" spans="1:14" ht="12.75" outlineLevel="2">
      <c r="A17" s="3" t="s">
        <v>1461</v>
      </c>
      <c r="B17" t="s">
        <v>920</v>
      </c>
      <c r="C17" s="26" t="s">
        <v>919</v>
      </c>
      <c r="D17" t="s">
        <v>921</v>
      </c>
      <c r="E17" s="25">
        <v>8857</v>
      </c>
      <c r="F17" t="s">
        <v>385</v>
      </c>
      <c r="G17" t="s">
        <v>918</v>
      </c>
      <c r="H17" s="3" t="s">
        <v>1947</v>
      </c>
      <c r="I17" s="1">
        <v>5013162.04</v>
      </c>
      <c r="J17" s="3" t="s">
        <v>1165</v>
      </c>
      <c r="K17" s="3" t="s">
        <v>418</v>
      </c>
      <c r="L17" s="4">
        <v>0.4</v>
      </c>
      <c r="M17" s="3">
        <v>0</v>
      </c>
      <c r="N17" s="3" t="s">
        <v>1177</v>
      </c>
    </row>
    <row r="18" spans="1:14" ht="12.75" outlineLevel="2">
      <c r="A18" s="3" t="s">
        <v>1462</v>
      </c>
      <c r="B18" t="s">
        <v>945</v>
      </c>
      <c r="C18" s="26" t="s">
        <v>567</v>
      </c>
      <c r="D18" t="s">
        <v>569</v>
      </c>
      <c r="E18" s="25">
        <v>5098</v>
      </c>
      <c r="F18" t="s">
        <v>389</v>
      </c>
      <c r="G18" t="s">
        <v>946</v>
      </c>
      <c r="H18" s="3" t="s">
        <v>1947</v>
      </c>
      <c r="I18" s="1">
        <v>8317632.13</v>
      </c>
      <c r="J18" s="3" t="s">
        <v>1165</v>
      </c>
      <c r="K18" s="3" t="s">
        <v>418</v>
      </c>
      <c r="L18" s="4">
        <v>0.6</v>
      </c>
      <c r="M18" s="3">
        <v>0</v>
      </c>
      <c r="N18" s="3" t="s">
        <v>1183</v>
      </c>
    </row>
    <row r="19" spans="1:14" ht="12.75" outlineLevel="2">
      <c r="A19" s="3" t="s">
        <v>1463</v>
      </c>
      <c r="B19" t="s">
        <v>947</v>
      </c>
      <c r="C19" s="26" t="s">
        <v>2342</v>
      </c>
      <c r="D19" t="s">
        <v>0</v>
      </c>
      <c r="E19" s="25">
        <v>5098</v>
      </c>
      <c r="F19" t="s">
        <v>389</v>
      </c>
      <c r="G19" t="s">
        <v>946</v>
      </c>
      <c r="H19" s="3" t="s">
        <v>1947</v>
      </c>
      <c r="I19" s="1">
        <v>48519520.62</v>
      </c>
      <c r="J19" s="3" t="s">
        <v>387</v>
      </c>
      <c r="K19" s="3" t="s">
        <v>418</v>
      </c>
      <c r="L19" s="4">
        <v>3.5</v>
      </c>
      <c r="M19" s="3">
        <v>0</v>
      </c>
      <c r="N19" s="3" t="s">
        <v>1183</v>
      </c>
    </row>
    <row r="20" spans="1:14" ht="12.75" outlineLevel="2">
      <c r="A20" s="3" t="s">
        <v>1464</v>
      </c>
      <c r="B20" t="s">
        <v>948</v>
      </c>
      <c r="C20" s="26" t="s">
        <v>2342</v>
      </c>
      <c r="D20" t="s">
        <v>0</v>
      </c>
      <c r="E20" s="25">
        <v>3100</v>
      </c>
      <c r="F20" t="s">
        <v>416</v>
      </c>
      <c r="G20" t="s">
        <v>415</v>
      </c>
      <c r="H20" s="3" t="s">
        <v>1947</v>
      </c>
      <c r="I20" s="1">
        <v>37598715.28</v>
      </c>
      <c r="J20" s="3" t="s">
        <v>949</v>
      </c>
      <c r="K20" s="3" t="s">
        <v>418</v>
      </c>
      <c r="L20" s="4">
        <v>3</v>
      </c>
      <c r="M20" s="3">
        <v>0</v>
      </c>
      <c r="N20" s="3" t="s">
        <v>1177</v>
      </c>
    </row>
    <row r="21" spans="8:14" ht="12.75" outlineLevel="1">
      <c r="H21" s="6" t="s">
        <v>1695</v>
      </c>
      <c r="I21" s="1">
        <f>SUBTOTAL(9,I10:I20)</f>
        <v>171935432.32</v>
      </c>
      <c r="J21" s="3"/>
      <c r="K21" s="3"/>
      <c r="L21" s="4"/>
      <c r="M21" s="3"/>
      <c r="N21" s="3"/>
    </row>
    <row r="22" spans="1:14" ht="12.75" outlineLevel="2">
      <c r="A22" s="3" t="s">
        <v>1465</v>
      </c>
      <c r="B22" t="s">
        <v>1236</v>
      </c>
      <c r="C22" s="26" t="s">
        <v>1235</v>
      </c>
      <c r="D22" t="s">
        <v>1237</v>
      </c>
      <c r="E22" s="25">
        <v>5667</v>
      </c>
      <c r="F22" t="s">
        <v>1240</v>
      </c>
      <c r="G22" t="s">
        <v>1239</v>
      </c>
      <c r="H22" s="3" t="s">
        <v>1241</v>
      </c>
      <c r="I22" s="1">
        <v>2181125.3</v>
      </c>
      <c r="J22" s="3" t="s">
        <v>1238</v>
      </c>
      <c r="K22" s="3" t="s">
        <v>1169</v>
      </c>
      <c r="L22" s="4">
        <v>2</v>
      </c>
      <c r="M22" s="3">
        <v>0</v>
      </c>
      <c r="N22" s="3" t="s">
        <v>1177</v>
      </c>
    </row>
    <row r="23" spans="1:14" ht="12.75" outlineLevel="2">
      <c r="A23" s="3" t="s">
        <v>1466</v>
      </c>
      <c r="B23" t="s">
        <v>1843</v>
      </c>
      <c r="C23" s="26" t="s">
        <v>1235</v>
      </c>
      <c r="D23" t="s">
        <v>1237</v>
      </c>
      <c r="E23" s="25">
        <v>5672</v>
      </c>
      <c r="F23" t="s">
        <v>1845</v>
      </c>
      <c r="G23" t="s">
        <v>1844</v>
      </c>
      <c r="H23" s="3" t="s">
        <v>1241</v>
      </c>
      <c r="I23" s="1">
        <v>1090562.6</v>
      </c>
      <c r="J23" s="3" t="s">
        <v>1238</v>
      </c>
      <c r="K23" s="3" t="s">
        <v>1169</v>
      </c>
      <c r="L23" s="4">
        <v>1</v>
      </c>
      <c r="M23" s="3">
        <v>0</v>
      </c>
      <c r="N23" s="3" t="s">
        <v>1177</v>
      </c>
    </row>
    <row r="24" spans="1:14" ht="12.75" outlineLevel="2">
      <c r="A24" s="3" t="s">
        <v>1467</v>
      </c>
      <c r="B24" t="s">
        <v>1850</v>
      </c>
      <c r="C24" s="26" t="s">
        <v>1256</v>
      </c>
      <c r="D24" t="s">
        <v>1258</v>
      </c>
      <c r="E24" s="25">
        <v>10036</v>
      </c>
      <c r="F24" t="s">
        <v>1852</v>
      </c>
      <c r="G24" t="s">
        <v>1851</v>
      </c>
      <c r="H24" s="3" t="s">
        <v>1241</v>
      </c>
      <c r="I24" s="1">
        <v>1091204.12</v>
      </c>
      <c r="J24" s="3" t="s">
        <v>1245</v>
      </c>
      <c r="K24" s="3" t="s">
        <v>1169</v>
      </c>
      <c r="L24" s="4">
        <v>1.0005882352941176</v>
      </c>
      <c r="M24" s="3">
        <v>0</v>
      </c>
      <c r="N24" s="3" t="s">
        <v>1177</v>
      </c>
    </row>
    <row r="25" spans="1:14" ht="12.75" outlineLevel="2">
      <c r="A25" s="3" t="s">
        <v>1468</v>
      </c>
      <c r="B25" t="s">
        <v>2075</v>
      </c>
      <c r="C25" s="26" t="s">
        <v>1235</v>
      </c>
      <c r="D25" t="s">
        <v>1237</v>
      </c>
      <c r="E25" s="25">
        <v>8746</v>
      </c>
      <c r="F25" t="s">
        <v>2077</v>
      </c>
      <c r="G25" t="s">
        <v>2076</v>
      </c>
      <c r="H25" s="3" t="s">
        <v>1241</v>
      </c>
      <c r="I25" s="1">
        <v>2181125.3</v>
      </c>
      <c r="J25" s="3" t="s">
        <v>1238</v>
      </c>
      <c r="K25" s="3" t="s">
        <v>1169</v>
      </c>
      <c r="L25" s="4">
        <v>2</v>
      </c>
      <c r="M25" s="3">
        <v>0</v>
      </c>
      <c r="N25" s="3" t="s">
        <v>1177</v>
      </c>
    </row>
    <row r="26" spans="1:14" ht="12.75" outlineLevel="2">
      <c r="A26" s="3" t="s">
        <v>1469</v>
      </c>
      <c r="B26" t="s">
        <v>2343</v>
      </c>
      <c r="C26" s="26" t="s">
        <v>2342</v>
      </c>
      <c r="D26" t="s">
        <v>0</v>
      </c>
      <c r="E26" s="25">
        <v>2085</v>
      </c>
      <c r="F26" t="s">
        <v>3</v>
      </c>
      <c r="G26" t="s">
        <v>2</v>
      </c>
      <c r="H26" s="3" t="s">
        <v>1241</v>
      </c>
      <c r="I26" s="1">
        <v>1273392.3</v>
      </c>
      <c r="J26" s="3" t="s">
        <v>1</v>
      </c>
      <c r="K26" s="3" t="s">
        <v>1169</v>
      </c>
      <c r="L26" s="4">
        <v>1.1676470588235295</v>
      </c>
      <c r="M26" s="3">
        <v>0</v>
      </c>
      <c r="N26" s="3" t="s">
        <v>1177</v>
      </c>
    </row>
    <row r="27" spans="1:14" ht="12.75" outlineLevel="2">
      <c r="A27" s="3" t="s">
        <v>1470</v>
      </c>
      <c r="B27" t="s">
        <v>41</v>
      </c>
      <c r="C27" s="26" t="s">
        <v>2342</v>
      </c>
      <c r="D27" t="s">
        <v>0</v>
      </c>
      <c r="E27" s="25">
        <v>1447</v>
      </c>
      <c r="F27" t="s">
        <v>44</v>
      </c>
      <c r="G27" t="s">
        <v>43</v>
      </c>
      <c r="H27" s="3" t="s">
        <v>1241</v>
      </c>
      <c r="I27" s="1">
        <v>1697428.62</v>
      </c>
      <c r="J27" s="3" t="s">
        <v>42</v>
      </c>
      <c r="K27" s="3" t="s">
        <v>1169</v>
      </c>
      <c r="L27" s="4">
        <v>1.556470588235294</v>
      </c>
      <c r="M27" s="3">
        <v>0</v>
      </c>
      <c r="N27" s="3" t="s">
        <v>1177</v>
      </c>
    </row>
    <row r="28" spans="1:14" ht="12.75" outlineLevel="2">
      <c r="A28" s="3" t="s">
        <v>1471</v>
      </c>
      <c r="B28" t="s">
        <v>78</v>
      </c>
      <c r="C28" s="26" t="s">
        <v>2342</v>
      </c>
      <c r="D28" t="s">
        <v>0</v>
      </c>
      <c r="E28" s="25">
        <v>5994</v>
      </c>
      <c r="F28" t="s">
        <v>80</v>
      </c>
      <c r="G28" t="s">
        <v>575</v>
      </c>
      <c r="H28" s="3" t="s">
        <v>1241</v>
      </c>
      <c r="I28" s="1">
        <v>3469515.9</v>
      </c>
      <c r="J28" s="3" t="s">
        <v>79</v>
      </c>
      <c r="K28" s="3" t="s">
        <v>1169</v>
      </c>
      <c r="L28" s="4">
        <v>2.8894117647058826</v>
      </c>
      <c r="M28" s="3">
        <v>0</v>
      </c>
      <c r="N28" s="3" t="s">
        <v>1183</v>
      </c>
    </row>
    <row r="29" spans="1:14" ht="12.75" outlineLevel="2">
      <c r="A29" s="3" t="s">
        <v>1472</v>
      </c>
      <c r="B29" t="s">
        <v>106</v>
      </c>
      <c r="C29" s="26" t="s">
        <v>2342</v>
      </c>
      <c r="D29" t="s">
        <v>0</v>
      </c>
      <c r="E29" s="25">
        <v>952</v>
      </c>
      <c r="F29" t="s">
        <v>109</v>
      </c>
      <c r="G29" t="s">
        <v>108</v>
      </c>
      <c r="H29" s="3" t="s">
        <v>1241</v>
      </c>
      <c r="I29" s="1">
        <v>1152147.32</v>
      </c>
      <c r="J29" s="3" t="s">
        <v>107</v>
      </c>
      <c r="K29" s="3" t="s">
        <v>1169</v>
      </c>
      <c r="L29" s="4">
        <v>1.056470588235294</v>
      </c>
      <c r="M29" s="3">
        <v>0</v>
      </c>
      <c r="N29" s="3" t="s">
        <v>1177</v>
      </c>
    </row>
    <row r="30" spans="1:14" ht="12.75" outlineLevel="2">
      <c r="A30" s="3" t="s">
        <v>1473</v>
      </c>
      <c r="B30" t="s">
        <v>126</v>
      </c>
      <c r="C30" s="26" t="s">
        <v>2342</v>
      </c>
      <c r="D30" t="s">
        <v>0</v>
      </c>
      <c r="E30" s="25">
        <v>6404</v>
      </c>
      <c r="F30" t="s">
        <v>129</v>
      </c>
      <c r="G30" t="s">
        <v>128</v>
      </c>
      <c r="H30" s="3" t="s">
        <v>1241</v>
      </c>
      <c r="I30" s="1">
        <v>2181766.82</v>
      </c>
      <c r="J30" s="3" t="s">
        <v>127</v>
      </c>
      <c r="K30" s="3" t="s">
        <v>1169</v>
      </c>
      <c r="L30" s="4">
        <v>2.0005882352941176</v>
      </c>
      <c r="M30" s="3">
        <v>0</v>
      </c>
      <c r="N30" s="3" t="s">
        <v>1177</v>
      </c>
    </row>
    <row r="31" spans="1:14" ht="12.75" outlineLevel="2">
      <c r="A31" s="3" t="s">
        <v>1474</v>
      </c>
      <c r="B31" t="s">
        <v>146</v>
      </c>
      <c r="C31" s="26" t="s">
        <v>2342</v>
      </c>
      <c r="D31" t="s">
        <v>0</v>
      </c>
      <c r="E31" s="25">
        <v>9593</v>
      </c>
      <c r="F31" t="s">
        <v>149</v>
      </c>
      <c r="G31" t="s">
        <v>148</v>
      </c>
      <c r="H31" s="3" t="s">
        <v>1241</v>
      </c>
      <c r="I31" s="1">
        <v>1697428.62</v>
      </c>
      <c r="J31" s="3" t="s">
        <v>147</v>
      </c>
      <c r="K31" s="3" t="s">
        <v>1169</v>
      </c>
      <c r="L31" s="4">
        <v>1.556470588235294</v>
      </c>
      <c r="M31" s="3">
        <v>0</v>
      </c>
      <c r="N31" s="3" t="s">
        <v>1177</v>
      </c>
    </row>
    <row r="32" spans="1:14" ht="12.75" outlineLevel="2">
      <c r="A32" s="3" t="s">
        <v>1475</v>
      </c>
      <c r="B32" t="s">
        <v>405</v>
      </c>
      <c r="C32" s="26" t="s">
        <v>2342</v>
      </c>
      <c r="D32" t="s">
        <v>0</v>
      </c>
      <c r="E32" s="25">
        <v>7043</v>
      </c>
      <c r="F32" t="s">
        <v>408</v>
      </c>
      <c r="G32" t="s">
        <v>407</v>
      </c>
      <c r="H32" s="3" t="s">
        <v>1241</v>
      </c>
      <c r="I32" s="1">
        <v>1201475.25</v>
      </c>
      <c r="J32" s="3" t="s">
        <v>406</v>
      </c>
      <c r="K32" s="3" t="s">
        <v>1169</v>
      </c>
      <c r="L32" s="4">
        <v>1.0005882352941176</v>
      </c>
      <c r="M32" s="3">
        <v>0</v>
      </c>
      <c r="N32" s="3" t="s">
        <v>1183</v>
      </c>
    </row>
    <row r="33" spans="1:14" ht="12.75" outlineLevel="2">
      <c r="A33" s="3" t="s">
        <v>1476</v>
      </c>
      <c r="B33" t="s">
        <v>409</v>
      </c>
      <c r="C33" s="26" t="s">
        <v>2342</v>
      </c>
      <c r="D33" t="s">
        <v>0</v>
      </c>
      <c r="E33" s="25">
        <v>1522</v>
      </c>
      <c r="F33" t="s">
        <v>412</v>
      </c>
      <c r="G33" t="s">
        <v>411</v>
      </c>
      <c r="H33" s="3" t="s">
        <v>1241</v>
      </c>
      <c r="I33" s="1">
        <v>1601967</v>
      </c>
      <c r="J33" s="3" t="s">
        <v>410</v>
      </c>
      <c r="K33" s="3" t="s">
        <v>1169</v>
      </c>
      <c r="L33" s="4">
        <v>1.3341176470588236</v>
      </c>
      <c r="M33" s="3">
        <v>0</v>
      </c>
      <c r="N33" s="3" t="s">
        <v>1183</v>
      </c>
    </row>
    <row r="34" spans="1:14" ht="12.75" outlineLevel="2">
      <c r="A34" s="3" t="s">
        <v>1477</v>
      </c>
      <c r="B34" t="s">
        <v>890</v>
      </c>
      <c r="C34" s="26" t="s">
        <v>2342</v>
      </c>
      <c r="D34" t="s">
        <v>0</v>
      </c>
      <c r="E34" s="25">
        <v>6404</v>
      </c>
      <c r="F34" t="s">
        <v>129</v>
      </c>
      <c r="G34" t="s">
        <v>891</v>
      </c>
      <c r="H34" s="3" t="s">
        <v>1241</v>
      </c>
      <c r="I34" s="1">
        <v>41358586.81</v>
      </c>
      <c r="J34" s="3" t="s">
        <v>127</v>
      </c>
      <c r="K34" s="3" t="s">
        <v>418</v>
      </c>
      <c r="L34" s="4">
        <v>3.3</v>
      </c>
      <c r="M34" s="3">
        <v>0</v>
      </c>
      <c r="N34" s="3" t="s">
        <v>1177</v>
      </c>
    </row>
    <row r="35" spans="1:14" ht="12.75" outlineLevel="2">
      <c r="A35" s="3" t="s">
        <v>1478</v>
      </c>
      <c r="B35" t="s">
        <v>895</v>
      </c>
      <c r="C35" s="26" t="s">
        <v>1235</v>
      </c>
      <c r="D35" t="s">
        <v>1237</v>
      </c>
      <c r="E35" s="25">
        <v>10890</v>
      </c>
      <c r="F35" t="s">
        <v>897</v>
      </c>
      <c r="G35" t="s">
        <v>896</v>
      </c>
      <c r="H35" s="3" t="s">
        <v>1241</v>
      </c>
      <c r="I35" s="1">
        <v>2773207.48</v>
      </c>
      <c r="J35" s="3" t="s">
        <v>1300</v>
      </c>
      <c r="K35" s="3" t="s">
        <v>418</v>
      </c>
      <c r="L35" s="4">
        <v>0.25</v>
      </c>
      <c r="M35" s="3">
        <v>0</v>
      </c>
      <c r="N35" s="3" t="s">
        <v>1170</v>
      </c>
    </row>
    <row r="36" spans="1:14" ht="12.75" outlineLevel="2">
      <c r="A36" s="3" t="s">
        <v>1479</v>
      </c>
      <c r="B36" t="s">
        <v>898</v>
      </c>
      <c r="C36" s="26" t="s">
        <v>1756</v>
      </c>
      <c r="D36" t="s">
        <v>1758</v>
      </c>
      <c r="E36" s="25">
        <v>10890</v>
      </c>
      <c r="F36" t="s">
        <v>897</v>
      </c>
      <c r="G36" t="s">
        <v>896</v>
      </c>
      <c r="H36" s="3" t="s">
        <v>1241</v>
      </c>
      <c r="I36" s="1">
        <v>2218565.95</v>
      </c>
      <c r="J36" s="3" t="s">
        <v>1201</v>
      </c>
      <c r="K36" s="3" t="s">
        <v>418</v>
      </c>
      <c r="L36" s="4">
        <v>0.2</v>
      </c>
      <c r="M36" s="3">
        <v>0</v>
      </c>
      <c r="N36" s="3" t="s">
        <v>1170</v>
      </c>
    </row>
    <row r="37" spans="1:14" ht="12.75" outlineLevel="2">
      <c r="A37" s="3" t="s">
        <v>1480</v>
      </c>
      <c r="B37" t="s">
        <v>899</v>
      </c>
      <c r="C37" s="26" t="s">
        <v>2342</v>
      </c>
      <c r="D37" t="s">
        <v>0</v>
      </c>
      <c r="E37" s="25">
        <v>10890</v>
      </c>
      <c r="F37" t="s">
        <v>897</v>
      </c>
      <c r="G37" t="s">
        <v>896</v>
      </c>
      <c r="H37" s="3" t="s">
        <v>1241</v>
      </c>
      <c r="I37" s="1">
        <v>8319622.2700000005</v>
      </c>
      <c r="J37" s="3" t="s">
        <v>900</v>
      </c>
      <c r="K37" s="3" t="s">
        <v>418</v>
      </c>
      <c r="L37" s="4">
        <v>0.75</v>
      </c>
      <c r="M37" s="3">
        <v>0</v>
      </c>
      <c r="N37" s="3" t="s">
        <v>1170</v>
      </c>
    </row>
    <row r="38" spans="1:14" ht="12.75" outlineLevel="2">
      <c r="A38" s="3" t="s">
        <v>1481</v>
      </c>
      <c r="B38" t="s">
        <v>906</v>
      </c>
      <c r="C38" s="26" t="s">
        <v>1235</v>
      </c>
      <c r="D38" t="s">
        <v>1237</v>
      </c>
      <c r="E38" s="25">
        <v>5667</v>
      </c>
      <c r="F38" t="s">
        <v>1240</v>
      </c>
      <c r="G38" t="s">
        <v>907</v>
      </c>
      <c r="H38" s="3" t="s">
        <v>1241</v>
      </c>
      <c r="I38" s="1">
        <v>33838843.75</v>
      </c>
      <c r="J38" s="3" t="s">
        <v>1238</v>
      </c>
      <c r="K38" s="3" t="s">
        <v>418</v>
      </c>
      <c r="L38" s="4">
        <v>2.7</v>
      </c>
      <c r="M38" s="3">
        <v>0</v>
      </c>
      <c r="N38" s="3" t="s">
        <v>1177</v>
      </c>
    </row>
    <row r="39" spans="1:14" ht="12.75" outlineLevel="2">
      <c r="A39" s="3" t="s">
        <v>1482</v>
      </c>
      <c r="B39" t="s">
        <v>908</v>
      </c>
      <c r="C39" s="26" t="s">
        <v>1756</v>
      </c>
      <c r="D39" t="s">
        <v>1758</v>
      </c>
      <c r="E39" s="25">
        <v>5994</v>
      </c>
      <c r="F39" t="s">
        <v>80</v>
      </c>
      <c r="G39" t="s">
        <v>909</v>
      </c>
      <c r="H39" s="3" t="s">
        <v>1241</v>
      </c>
      <c r="I39" s="1">
        <v>5545088.09</v>
      </c>
      <c r="J39" s="3" t="s">
        <v>1201</v>
      </c>
      <c r="K39" s="3" t="s">
        <v>418</v>
      </c>
      <c r="L39" s="4">
        <v>0.4</v>
      </c>
      <c r="M39" s="3">
        <v>0</v>
      </c>
      <c r="N39" s="3" t="s">
        <v>1183</v>
      </c>
    </row>
    <row r="40" spans="1:14" ht="12.75" outlineLevel="2">
      <c r="A40" s="3" t="s">
        <v>1483</v>
      </c>
      <c r="B40" t="s">
        <v>910</v>
      </c>
      <c r="C40" s="26" t="s">
        <v>2342</v>
      </c>
      <c r="D40" t="s">
        <v>0</v>
      </c>
      <c r="E40" s="25">
        <v>5994</v>
      </c>
      <c r="F40" t="s">
        <v>80</v>
      </c>
      <c r="G40" t="s">
        <v>909</v>
      </c>
      <c r="H40" s="3" t="s">
        <v>1241</v>
      </c>
      <c r="I40" s="1">
        <v>55450880.730000004</v>
      </c>
      <c r="J40" s="3" t="s">
        <v>79</v>
      </c>
      <c r="K40" s="3" t="s">
        <v>418</v>
      </c>
      <c r="L40" s="4">
        <v>4</v>
      </c>
      <c r="M40" s="3">
        <v>0</v>
      </c>
      <c r="N40" s="3" t="s">
        <v>1183</v>
      </c>
    </row>
    <row r="41" spans="1:14" ht="12.75" outlineLevel="2">
      <c r="A41" s="3" t="s">
        <v>1484</v>
      </c>
      <c r="B41" t="s">
        <v>911</v>
      </c>
      <c r="C41" s="26" t="s">
        <v>2342</v>
      </c>
      <c r="D41" t="s">
        <v>0</v>
      </c>
      <c r="E41" s="25">
        <v>2085</v>
      </c>
      <c r="F41" t="s">
        <v>3</v>
      </c>
      <c r="G41" t="s">
        <v>2</v>
      </c>
      <c r="H41" s="3" t="s">
        <v>1241</v>
      </c>
      <c r="I41" s="1">
        <v>40105296.3</v>
      </c>
      <c r="J41" s="3" t="s">
        <v>107</v>
      </c>
      <c r="K41" s="3" t="s">
        <v>418</v>
      </c>
      <c r="L41" s="4">
        <v>3.2</v>
      </c>
      <c r="M41" s="3">
        <v>0</v>
      </c>
      <c r="N41" s="3" t="s">
        <v>1177</v>
      </c>
    </row>
    <row r="42" spans="1:14" ht="12.75" outlineLevel="2">
      <c r="A42" s="3" t="s">
        <v>1485</v>
      </c>
      <c r="B42" t="s">
        <v>927</v>
      </c>
      <c r="C42" s="26" t="s">
        <v>1756</v>
      </c>
      <c r="D42" t="s">
        <v>1758</v>
      </c>
      <c r="E42" s="25">
        <v>1522</v>
      </c>
      <c r="F42" t="s">
        <v>412</v>
      </c>
      <c r="G42" t="s">
        <v>928</v>
      </c>
      <c r="H42" s="3" t="s">
        <v>1241</v>
      </c>
      <c r="I42" s="1">
        <v>7519743.05</v>
      </c>
      <c r="J42" s="3" t="s">
        <v>1201</v>
      </c>
      <c r="K42" s="3" t="s">
        <v>418</v>
      </c>
      <c r="L42" s="4">
        <v>0.6</v>
      </c>
      <c r="M42" s="3">
        <v>0</v>
      </c>
      <c r="N42" s="3" t="s">
        <v>1177</v>
      </c>
    </row>
    <row r="43" spans="1:14" ht="12.75" outlineLevel="2">
      <c r="A43" s="3" t="s">
        <v>1486</v>
      </c>
      <c r="B43" t="s">
        <v>929</v>
      </c>
      <c r="C43" s="26" t="s">
        <v>2342</v>
      </c>
      <c r="D43" t="s">
        <v>0</v>
      </c>
      <c r="E43" s="25">
        <v>1522</v>
      </c>
      <c r="F43" t="s">
        <v>412</v>
      </c>
      <c r="G43" t="s">
        <v>928</v>
      </c>
      <c r="H43" s="3" t="s">
        <v>1241</v>
      </c>
      <c r="I43" s="1">
        <v>12532905.09</v>
      </c>
      <c r="J43" s="3" t="s">
        <v>410</v>
      </c>
      <c r="K43" s="3" t="s">
        <v>418</v>
      </c>
      <c r="L43" s="4">
        <v>1</v>
      </c>
      <c r="M43" s="3">
        <v>0</v>
      </c>
      <c r="N43" s="3" t="s">
        <v>1177</v>
      </c>
    </row>
    <row r="44" spans="1:14" ht="12.75" outlineLevel="2">
      <c r="A44" s="3" t="s">
        <v>1487</v>
      </c>
      <c r="B44" t="s">
        <v>933</v>
      </c>
      <c r="C44" s="26" t="s">
        <v>1235</v>
      </c>
      <c r="D44" t="s">
        <v>1237</v>
      </c>
      <c r="E44" s="25">
        <v>8746</v>
      </c>
      <c r="F44" t="s">
        <v>2077</v>
      </c>
      <c r="G44" t="s">
        <v>934</v>
      </c>
      <c r="H44" s="3" t="s">
        <v>1241</v>
      </c>
      <c r="I44" s="1">
        <v>55450880.730000004</v>
      </c>
      <c r="J44" s="3" t="s">
        <v>1238</v>
      </c>
      <c r="K44" s="3" t="s">
        <v>418</v>
      </c>
      <c r="L44" s="4">
        <v>4</v>
      </c>
      <c r="M44" s="3">
        <v>0</v>
      </c>
      <c r="N44" s="3" t="s">
        <v>1183</v>
      </c>
    </row>
    <row r="45" spans="8:14" ht="12.75" outlineLevel="1">
      <c r="H45" s="6" t="s">
        <v>1696</v>
      </c>
      <c r="I45" s="1">
        <f>SUBTOTAL(9,I22:I44)</f>
        <v>285932759.40000004</v>
      </c>
      <c r="J45" s="3"/>
      <c r="K45" s="3"/>
      <c r="L45" s="4"/>
      <c r="M45" s="3"/>
      <c r="N45" s="3"/>
    </row>
    <row r="46" spans="1:14" ht="12.75" outlineLevel="2">
      <c r="A46" s="3" t="s">
        <v>1488</v>
      </c>
      <c r="B46" t="s">
        <v>1250</v>
      </c>
      <c r="C46" s="26" t="s">
        <v>1249</v>
      </c>
      <c r="D46" t="s">
        <v>1251</v>
      </c>
      <c r="E46" s="25">
        <v>4618</v>
      </c>
      <c r="F46" t="s">
        <v>1254</v>
      </c>
      <c r="G46" t="s">
        <v>1253</v>
      </c>
      <c r="H46" s="3" t="s">
        <v>1255</v>
      </c>
      <c r="I46" s="1">
        <v>4364175.06</v>
      </c>
      <c r="J46" s="3" t="s">
        <v>1252</v>
      </c>
      <c r="K46" s="3" t="s">
        <v>1169</v>
      </c>
      <c r="L46" s="4">
        <v>4.001764705882353</v>
      </c>
      <c r="M46" s="3">
        <v>0</v>
      </c>
      <c r="N46" s="3" t="s">
        <v>1177</v>
      </c>
    </row>
    <row r="47" spans="1:14" ht="12.75" outlineLevel="2">
      <c r="A47" s="3" t="s">
        <v>1489</v>
      </c>
      <c r="B47" t="s">
        <v>1846</v>
      </c>
      <c r="C47" s="26" t="s">
        <v>1249</v>
      </c>
      <c r="D47" t="s">
        <v>1251</v>
      </c>
      <c r="E47" s="25">
        <v>10448</v>
      </c>
      <c r="F47" t="s">
        <v>1849</v>
      </c>
      <c r="G47" t="s">
        <v>1848</v>
      </c>
      <c r="H47" s="3" t="s">
        <v>1255</v>
      </c>
      <c r="I47" s="1">
        <v>5455379.18</v>
      </c>
      <c r="J47" s="3" t="s">
        <v>1847</v>
      </c>
      <c r="K47" s="3" t="s">
        <v>1169</v>
      </c>
      <c r="L47" s="4">
        <v>5.00235294117647</v>
      </c>
      <c r="M47" s="3">
        <v>0</v>
      </c>
      <c r="N47" s="3" t="s">
        <v>1177</v>
      </c>
    </row>
    <row r="48" spans="1:14" ht="12.75" outlineLevel="2">
      <c r="A48" s="3" t="s">
        <v>1490</v>
      </c>
      <c r="B48" t="s">
        <v>1948</v>
      </c>
      <c r="C48" s="26" t="s">
        <v>1249</v>
      </c>
      <c r="D48" t="s">
        <v>1251</v>
      </c>
      <c r="E48" s="25">
        <v>1869</v>
      </c>
      <c r="F48" t="s">
        <v>1950</v>
      </c>
      <c r="G48" t="s">
        <v>1949</v>
      </c>
      <c r="H48" s="3" t="s">
        <v>1255</v>
      </c>
      <c r="I48" s="1">
        <v>2667387.86</v>
      </c>
      <c r="J48" s="3" t="s">
        <v>1245</v>
      </c>
      <c r="K48" s="3" t="s">
        <v>1169</v>
      </c>
      <c r="L48" s="4">
        <v>2.4458823529411764</v>
      </c>
      <c r="M48" s="3">
        <v>0</v>
      </c>
      <c r="N48" s="3" t="s">
        <v>1177</v>
      </c>
    </row>
    <row r="49" spans="1:14" ht="12.75" outlineLevel="2">
      <c r="A49" s="3" t="s">
        <v>1491</v>
      </c>
      <c r="B49" t="s">
        <v>2011</v>
      </c>
      <c r="C49" s="26" t="s">
        <v>1249</v>
      </c>
      <c r="D49" t="s">
        <v>1251</v>
      </c>
      <c r="E49" s="25">
        <v>7516</v>
      </c>
      <c r="F49" t="s">
        <v>2015</v>
      </c>
      <c r="G49" t="s">
        <v>2013</v>
      </c>
      <c r="H49" s="3" t="s">
        <v>1255</v>
      </c>
      <c r="I49" s="1">
        <v>3273612.46</v>
      </c>
      <c r="J49" s="3" t="s">
        <v>2012</v>
      </c>
      <c r="K49" s="3" t="s">
        <v>1169</v>
      </c>
      <c r="L49" s="4">
        <v>3.001764705882353</v>
      </c>
      <c r="M49" s="3">
        <v>0</v>
      </c>
      <c r="N49" s="3" t="s">
        <v>1177</v>
      </c>
    </row>
    <row r="50" spans="1:14" ht="12.75" outlineLevel="2">
      <c r="A50" s="3" t="s">
        <v>1492</v>
      </c>
      <c r="B50" t="s">
        <v>901</v>
      </c>
      <c r="C50" s="26" t="s">
        <v>1249</v>
      </c>
      <c r="D50" t="s">
        <v>1251</v>
      </c>
      <c r="E50" s="25">
        <v>4618</v>
      </c>
      <c r="F50" t="s">
        <v>1254</v>
      </c>
      <c r="G50" t="s">
        <v>902</v>
      </c>
      <c r="H50" s="3" t="s">
        <v>1255</v>
      </c>
      <c r="I50" s="1">
        <v>87335137.16</v>
      </c>
      <c r="J50" s="3" t="s">
        <v>2012</v>
      </c>
      <c r="K50" s="3" t="s">
        <v>418</v>
      </c>
      <c r="L50" s="4">
        <v>6.3</v>
      </c>
      <c r="M50" s="3">
        <v>0</v>
      </c>
      <c r="N50" s="3" t="s">
        <v>1183</v>
      </c>
    </row>
    <row r="51" spans="1:14" ht="12.75" outlineLevel="2">
      <c r="A51" s="3" t="s">
        <v>1493</v>
      </c>
      <c r="B51" t="s">
        <v>912</v>
      </c>
      <c r="C51" s="26" t="s">
        <v>1249</v>
      </c>
      <c r="D51" t="s">
        <v>1251</v>
      </c>
      <c r="E51" s="25">
        <v>1644</v>
      </c>
      <c r="F51" t="s">
        <v>914</v>
      </c>
      <c r="G51" t="s">
        <v>913</v>
      </c>
      <c r="H51" s="3" t="s">
        <v>1255</v>
      </c>
      <c r="I51" s="1">
        <v>94266497.27</v>
      </c>
      <c r="J51" s="3" t="s">
        <v>1270</v>
      </c>
      <c r="K51" s="3" t="s">
        <v>418</v>
      </c>
      <c r="L51" s="4">
        <v>6.8</v>
      </c>
      <c r="M51" s="3">
        <v>0</v>
      </c>
      <c r="N51" s="3" t="s">
        <v>1183</v>
      </c>
    </row>
    <row r="52" spans="1:14" ht="12.75" outlineLevel="2">
      <c r="A52" s="3" t="s">
        <v>1494</v>
      </c>
      <c r="B52" t="s">
        <v>915</v>
      </c>
      <c r="C52" s="26" t="s">
        <v>2342</v>
      </c>
      <c r="D52" t="s">
        <v>0</v>
      </c>
      <c r="E52" s="25">
        <v>1644</v>
      </c>
      <c r="F52" t="s">
        <v>914</v>
      </c>
      <c r="G52" t="s">
        <v>913</v>
      </c>
      <c r="H52" s="3" t="s">
        <v>1255</v>
      </c>
      <c r="I52" s="1">
        <v>5545088.09</v>
      </c>
      <c r="J52" s="3" t="s">
        <v>916</v>
      </c>
      <c r="K52" s="3" t="s">
        <v>418</v>
      </c>
      <c r="L52" s="4">
        <v>0.4</v>
      </c>
      <c r="M52" s="3">
        <v>0</v>
      </c>
      <c r="N52" s="3" t="s">
        <v>1183</v>
      </c>
    </row>
    <row r="53" spans="8:14" ht="12.75" outlineLevel="1">
      <c r="H53" s="6" t="s">
        <v>1697</v>
      </c>
      <c r="I53" s="1">
        <f>SUBTOTAL(9,I46:I52)</f>
        <v>202907277.08</v>
      </c>
      <c r="J53" s="3"/>
      <c r="K53" s="3"/>
      <c r="L53" s="4"/>
      <c r="M53" s="3"/>
      <c r="N53" s="3"/>
    </row>
    <row r="54" spans="1:14" ht="12.75" outlineLevel="2">
      <c r="A54" s="3" t="s">
        <v>1495</v>
      </c>
      <c r="B54" t="s">
        <v>188</v>
      </c>
      <c r="C54" s="26" t="s">
        <v>2342</v>
      </c>
      <c r="D54" t="s">
        <v>0</v>
      </c>
      <c r="E54" s="25">
        <v>932</v>
      </c>
      <c r="F54" t="s">
        <v>191</v>
      </c>
      <c r="G54" t="s">
        <v>190</v>
      </c>
      <c r="H54" s="3" t="s">
        <v>192</v>
      </c>
      <c r="I54" s="1">
        <v>971330.85</v>
      </c>
      <c r="J54" s="3" t="s">
        <v>189</v>
      </c>
      <c r="K54" s="3" t="s">
        <v>1169</v>
      </c>
      <c r="L54" s="4">
        <v>1.0005882352941176</v>
      </c>
      <c r="M54" s="3">
        <v>0</v>
      </c>
      <c r="N54" s="3" t="s">
        <v>1170</v>
      </c>
    </row>
    <row r="55" spans="1:14" ht="12.75" outlineLevel="2">
      <c r="A55" s="3" t="s">
        <v>1496</v>
      </c>
      <c r="B55" t="s">
        <v>889</v>
      </c>
      <c r="C55" s="26" t="s">
        <v>2342</v>
      </c>
      <c r="D55" t="s">
        <v>0</v>
      </c>
      <c r="E55" s="25">
        <v>932</v>
      </c>
      <c r="F55" t="s">
        <v>191</v>
      </c>
      <c r="G55" t="s">
        <v>190</v>
      </c>
      <c r="H55" s="3" t="s">
        <v>192</v>
      </c>
      <c r="I55" s="1">
        <v>13311395.69</v>
      </c>
      <c r="J55" s="3" t="s">
        <v>189</v>
      </c>
      <c r="K55" s="3" t="s">
        <v>418</v>
      </c>
      <c r="L55" s="4">
        <v>1.2</v>
      </c>
      <c r="M55" s="3">
        <v>0</v>
      </c>
      <c r="N55" s="3" t="s">
        <v>1170</v>
      </c>
    </row>
    <row r="56" spans="8:14" ht="12.75" outlineLevel="1">
      <c r="H56" s="6" t="s">
        <v>1698</v>
      </c>
      <c r="I56" s="1">
        <f>SUBTOTAL(9,I54:I55)</f>
        <v>14282726.54</v>
      </c>
      <c r="J56" s="3"/>
      <c r="K56" s="3"/>
      <c r="L56" s="4"/>
      <c r="M56" s="3"/>
      <c r="N56" s="3"/>
    </row>
    <row r="57" spans="1:14" ht="12.75" outlineLevel="2">
      <c r="A57" s="3" t="s">
        <v>1497</v>
      </c>
      <c r="B57" t="s">
        <v>1824</v>
      </c>
      <c r="C57" s="26" t="s">
        <v>1191</v>
      </c>
      <c r="D57" t="s">
        <v>1193</v>
      </c>
      <c r="E57" s="25">
        <v>7849</v>
      </c>
      <c r="F57" t="s">
        <v>1826</v>
      </c>
      <c r="G57" t="s">
        <v>1825</v>
      </c>
      <c r="H57" s="3" t="s">
        <v>1197</v>
      </c>
      <c r="I57" s="1">
        <v>4603183.05</v>
      </c>
      <c r="J57" s="3" t="s">
        <v>1165</v>
      </c>
      <c r="K57" s="3" t="s">
        <v>1169</v>
      </c>
      <c r="L57" s="4">
        <v>3.833529411764706</v>
      </c>
      <c r="M57" s="3">
        <v>0</v>
      </c>
      <c r="N57" s="3" t="s">
        <v>1183</v>
      </c>
    </row>
    <row r="58" spans="1:14" ht="12.75" outlineLevel="2">
      <c r="A58" s="3" t="s">
        <v>1498</v>
      </c>
      <c r="B58" t="s">
        <v>2062</v>
      </c>
      <c r="C58" s="26" t="s">
        <v>1184</v>
      </c>
      <c r="D58" t="s">
        <v>1186</v>
      </c>
      <c r="E58" s="25">
        <v>5229</v>
      </c>
      <c r="F58" t="s">
        <v>2064</v>
      </c>
      <c r="G58" t="s">
        <v>2063</v>
      </c>
      <c r="H58" s="3" t="s">
        <v>1197</v>
      </c>
      <c r="I58" s="1">
        <v>4803075.8</v>
      </c>
      <c r="J58" s="3" t="s">
        <v>1245</v>
      </c>
      <c r="K58" s="3" t="s">
        <v>1169</v>
      </c>
      <c r="L58" s="4">
        <v>4</v>
      </c>
      <c r="M58" s="3">
        <v>0</v>
      </c>
      <c r="N58" s="3" t="s">
        <v>1183</v>
      </c>
    </row>
    <row r="59" spans="1:14" ht="12.75" outlineLevel="2">
      <c r="A59" s="3" t="s">
        <v>1499</v>
      </c>
      <c r="B59" t="s">
        <v>178</v>
      </c>
      <c r="C59" s="26" t="s">
        <v>1178</v>
      </c>
      <c r="D59" t="s">
        <v>1180</v>
      </c>
      <c r="E59" s="25">
        <v>6108</v>
      </c>
      <c r="F59" t="s">
        <v>180</v>
      </c>
      <c r="G59" t="s">
        <v>179</v>
      </c>
      <c r="H59" s="3" t="s">
        <v>1197</v>
      </c>
      <c r="I59" s="1">
        <v>2602136.9</v>
      </c>
      <c r="J59" s="3" t="s">
        <v>1832</v>
      </c>
      <c r="K59" s="3" t="s">
        <v>1169</v>
      </c>
      <c r="L59" s="4">
        <v>2.1670588235294117</v>
      </c>
      <c r="M59" s="3">
        <v>0</v>
      </c>
      <c r="N59" s="3" t="s">
        <v>1183</v>
      </c>
    </row>
    <row r="60" spans="1:14" ht="12.75" outlineLevel="2">
      <c r="A60" s="3" t="s">
        <v>1500</v>
      </c>
      <c r="B60" t="s">
        <v>204</v>
      </c>
      <c r="C60" s="26" t="s">
        <v>1178</v>
      </c>
      <c r="D60" t="s">
        <v>1180</v>
      </c>
      <c r="E60" s="25">
        <v>9354</v>
      </c>
      <c r="F60" t="s">
        <v>206</v>
      </c>
      <c r="G60" t="s">
        <v>205</v>
      </c>
      <c r="H60" s="3" t="s">
        <v>1197</v>
      </c>
      <c r="I60" s="1">
        <v>2401537.9</v>
      </c>
      <c r="J60" s="3" t="s">
        <v>1862</v>
      </c>
      <c r="K60" s="3" t="s">
        <v>1169</v>
      </c>
      <c r="L60" s="4">
        <v>2</v>
      </c>
      <c r="M60" s="3">
        <v>0</v>
      </c>
      <c r="N60" s="3" t="s">
        <v>1183</v>
      </c>
    </row>
    <row r="61" spans="1:14" ht="12.75" outlineLevel="2">
      <c r="A61" s="3" t="s">
        <v>1501</v>
      </c>
      <c r="B61" t="s">
        <v>222</v>
      </c>
      <c r="C61" s="26" t="s">
        <v>1178</v>
      </c>
      <c r="D61" t="s">
        <v>1180</v>
      </c>
      <c r="E61" s="25">
        <v>6110</v>
      </c>
      <c r="F61" t="s">
        <v>224</v>
      </c>
      <c r="G61" t="s">
        <v>223</v>
      </c>
      <c r="H61" s="3" t="s">
        <v>1197</v>
      </c>
      <c r="I61" s="1">
        <v>1801859.75</v>
      </c>
      <c r="J61" s="3" t="s">
        <v>1862</v>
      </c>
      <c r="K61" s="3" t="s">
        <v>1169</v>
      </c>
      <c r="L61" s="4">
        <v>1.5005882352941176</v>
      </c>
      <c r="M61" s="3">
        <v>0</v>
      </c>
      <c r="N61" s="3" t="s">
        <v>1183</v>
      </c>
    </row>
    <row r="62" spans="1:14" ht="12.75" outlineLevel="2">
      <c r="A62" s="3" t="s">
        <v>1502</v>
      </c>
      <c r="B62" t="s">
        <v>382</v>
      </c>
      <c r="C62" s="26" t="s">
        <v>2342</v>
      </c>
      <c r="D62" t="s">
        <v>0</v>
      </c>
      <c r="E62" s="25">
        <v>8857</v>
      </c>
      <c r="F62" t="s">
        <v>385</v>
      </c>
      <c r="G62" t="s">
        <v>384</v>
      </c>
      <c r="H62" s="3" t="s">
        <v>1197</v>
      </c>
      <c r="I62" s="1">
        <v>1091204.12</v>
      </c>
      <c r="J62" s="3" t="s">
        <v>383</v>
      </c>
      <c r="K62" s="3" t="s">
        <v>1169</v>
      </c>
      <c r="L62" s="4">
        <v>1.0005882352941176</v>
      </c>
      <c r="M62" s="3">
        <v>0</v>
      </c>
      <c r="N62" s="3" t="s">
        <v>1177</v>
      </c>
    </row>
    <row r="63" spans="1:14" ht="12.75" outlineLevel="2">
      <c r="A63" s="3" t="s">
        <v>1503</v>
      </c>
      <c r="B63" t="s">
        <v>401</v>
      </c>
      <c r="C63" s="26" t="s">
        <v>2342</v>
      </c>
      <c r="D63" t="s">
        <v>0</v>
      </c>
      <c r="E63" s="25">
        <v>4001</v>
      </c>
      <c r="F63" t="s">
        <v>404</v>
      </c>
      <c r="G63" t="s">
        <v>403</v>
      </c>
      <c r="H63" s="3" t="s">
        <v>1197</v>
      </c>
      <c r="I63" s="1">
        <v>1735464.25</v>
      </c>
      <c r="J63" s="3" t="s">
        <v>402</v>
      </c>
      <c r="K63" s="3" t="s">
        <v>1169</v>
      </c>
      <c r="L63" s="4">
        <v>1.4452941176470588</v>
      </c>
      <c r="M63" s="3">
        <v>0</v>
      </c>
      <c r="N63" s="3" t="s">
        <v>1183</v>
      </c>
    </row>
    <row r="64" spans="1:14" ht="12.75" outlineLevel="2">
      <c r="A64" s="3" t="s">
        <v>1504</v>
      </c>
      <c r="B64" t="s">
        <v>924</v>
      </c>
      <c r="C64" s="26" t="s">
        <v>2342</v>
      </c>
      <c r="D64" t="s">
        <v>0</v>
      </c>
      <c r="E64" s="25">
        <v>4001</v>
      </c>
      <c r="F64" t="s">
        <v>404</v>
      </c>
      <c r="G64" t="s">
        <v>926</v>
      </c>
      <c r="H64" s="3" t="s">
        <v>1197</v>
      </c>
      <c r="I64" s="1">
        <v>34656800.480000004</v>
      </c>
      <c r="J64" s="3" t="s">
        <v>402</v>
      </c>
      <c r="K64" s="3" t="s">
        <v>418</v>
      </c>
      <c r="L64" s="4">
        <v>2.5</v>
      </c>
      <c r="M64" s="3">
        <v>0</v>
      </c>
      <c r="N64" s="3" t="s">
        <v>1183</v>
      </c>
    </row>
    <row r="65" spans="1:14" ht="12.75" outlineLevel="2">
      <c r="A65" s="3" t="s">
        <v>1505</v>
      </c>
      <c r="B65" t="s">
        <v>930</v>
      </c>
      <c r="C65" s="26" t="s">
        <v>1191</v>
      </c>
      <c r="D65" t="s">
        <v>1193</v>
      </c>
      <c r="E65" s="25">
        <v>7849</v>
      </c>
      <c r="F65" t="s">
        <v>1826</v>
      </c>
      <c r="G65" t="s">
        <v>931</v>
      </c>
      <c r="H65" s="3" t="s">
        <v>1197</v>
      </c>
      <c r="I65" s="1">
        <v>42974432.61</v>
      </c>
      <c r="J65" s="3" t="s">
        <v>1165</v>
      </c>
      <c r="K65" s="3" t="s">
        <v>418</v>
      </c>
      <c r="L65" s="4">
        <v>3.1</v>
      </c>
      <c r="M65" s="3">
        <v>0</v>
      </c>
      <c r="N65" s="3" t="s">
        <v>1183</v>
      </c>
    </row>
    <row r="66" spans="1:14" ht="12.75" outlineLevel="2">
      <c r="A66" s="3" t="s">
        <v>1506</v>
      </c>
      <c r="B66" t="s">
        <v>932</v>
      </c>
      <c r="C66" s="26" t="s">
        <v>1377</v>
      </c>
      <c r="D66" t="s">
        <v>1379</v>
      </c>
      <c r="E66" s="25">
        <v>7849</v>
      </c>
      <c r="F66" t="s">
        <v>1826</v>
      </c>
      <c r="G66" t="s">
        <v>931</v>
      </c>
      <c r="H66" s="3" t="s">
        <v>1197</v>
      </c>
      <c r="I66" s="1">
        <v>13862720.22</v>
      </c>
      <c r="J66" s="3" t="s">
        <v>1270</v>
      </c>
      <c r="K66" s="3" t="s">
        <v>418</v>
      </c>
      <c r="L66" s="4">
        <v>1</v>
      </c>
      <c r="M66" s="3">
        <v>0</v>
      </c>
      <c r="N66" s="3" t="s">
        <v>1183</v>
      </c>
    </row>
    <row r="67" spans="1:14" ht="12.75" outlineLevel="2">
      <c r="A67" s="3" t="s">
        <v>1507</v>
      </c>
      <c r="B67" t="s">
        <v>935</v>
      </c>
      <c r="C67" s="26" t="s">
        <v>1184</v>
      </c>
      <c r="D67" t="s">
        <v>1186</v>
      </c>
      <c r="E67" s="25">
        <v>5229</v>
      </c>
      <c r="F67" t="s">
        <v>2064</v>
      </c>
      <c r="G67" t="s">
        <v>2063</v>
      </c>
      <c r="H67" s="3" t="s">
        <v>1197</v>
      </c>
      <c r="I67" s="1">
        <v>56837152.75</v>
      </c>
      <c r="J67" s="3" t="s">
        <v>1245</v>
      </c>
      <c r="K67" s="3" t="s">
        <v>418</v>
      </c>
      <c r="L67" s="4">
        <v>4.1</v>
      </c>
      <c r="M67" s="3">
        <v>0</v>
      </c>
      <c r="N67" s="3" t="s">
        <v>1183</v>
      </c>
    </row>
    <row r="68" spans="1:14" ht="12.75" outlineLevel="2">
      <c r="A68" s="3" t="s">
        <v>1508</v>
      </c>
      <c r="B68" t="s">
        <v>936</v>
      </c>
      <c r="C68" s="26" t="s">
        <v>1435</v>
      </c>
      <c r="D68" t="s">
        <v>1437</v>
      </c>
      <c r="E68" s="25">
        <v>5229</v>
      </c>
      <c r="F68" t="s">
        <v>2064</v>
      </c>
      <c r="G68" t="s">
        <v>2063</v>
      </c>
      <c r="H68" s="3" t="s">
        <v>1197</v>
      </c>
      <c r="I68" s="1">
        <v>2772544.05</v>
      </c>
      <c r="J68" s="3" t="s">
        <v>1165</v>
      </c>
      <c r="K68" s="3" t="s">
        <v>418</v>
      </c>
      <c r="L68" s="4">
        <v>0.2</v>
      </c>
      <c r="M68" s="3">
        <v>0</v>
      </c>
      <c r="N68" s="3" t="s">
        <v>1183</v>
      </c>
    </row>
    <row r="69" spans="1:14" ht="12.75" outlineLevel="2">
      <c r="A69" s="3" t="s">
        <v>1509</v>
      </c>
      <c r="B69" t="s">
        <v>937</v>
      </c>
      <c r="C69" s="26" t="s">
        <v>1178</v>
      </c>
      <c r="D69" t="s">
        <v>1180</v>
      </c>
      <c r="E69" s="25">
        <v>6628</v>
      </c>
      <c r="F69" t="s">
        <v>939</v>
      </c>
      <c r="G69" t="s">
        <v>938</v>
      </c>
      <c r="H69" s="3" t="s">
        <v>1197</v>
      </c>
      <c r="I69" s="1">
        <v>71393008.95</v>
      </c>
      <c r="J69" s="3" t="s">
        <v>1862</v>
      </c>
      <c r="K69" s="3" t="s">
        <v>418</v>
      </c>
      <c r="L69" s="4">
        <v>5.15</v>
      </c>
      <c r="M69" s="3">
        <v>0</v>
      </c>
      <c r="N69" s="3" t="s">
        <v>1183</v>
      </c>
    </row>
    <row r="70" spans="1:14" ht="12.75" outlineLevel="2">
      <c r="A70" s="3" t="s">
        <v>1510</v>
      </c>
      <c r="B70" t="s">
        <v>941</v>
      </c>
      <c r="C70" s="26" t="s">
        <v>940</v>
      </c>
      <c r="D70" t="s">
        <v>942</v>
      </c>
      <c r="E70" s="25">
        <v>6628</v>
      </c>
      <c r="F70" t="s">
        <v>939</v>
      </c>
      <c r="G70" t="s">
        <v>938</v>
      </c>
      <c r="H70" s="3" t="s">
        <v>1197</v>
      </c>
      <c r="I70" s="1">
        <v>12476448.2</v>
      </c>
      <c r="J70" s="3" t="s">
        <v>1270</v>
      </c>
      <c r="K70" s="3" t="s">
        <v>418</v>
      </c>
      <c r="L70" s="4">
        <v>0.9</v>
      </c>
      <c r="M70" s="3">
        <v>0</v>
      </c>
      <c r="N70" s="3" t="s">
        <v>1183</v>
      </c>
    </row>
    <row r="71" spans="1:14" ht="12.75" outlineLevel="2">
      <c r="A71" s="3" t="s">
        <v>1511</v>
      </c>
      <c r="B71" t="s">
        <v>944</v>
      </c>
      <c r="C71" s="26" t="s">
        <v>943</v>
      </c>
      <c r="D71" s="9" t="s">
        <v>1801</v>
      </c>
      <c r="E71" s="25">
        <v>6628</v>
      </c>
      <c r="F71" t="s">
        <v>939</v>
      </c>
      <c r="G71" t="s">
        <v>938</v>
      </c>
      <c r="H71" s="3" t="s">
        <v>1197</v>
      </c>
      <c r="I71" s="1">
        <v>3465680.01</v>
      </c>
      <c r="J71" s="3" t="s">
        <v>1165</v>
      </c>
      <c r="K71" s="3" t="s">
        <v>418</v>
      </c>
      <c r="L71" s="4">
        <v>0.25</v>
      </c>
      <c r="M71" s="3">
        <v>0</v>
      </c>
      <c r="N71" s="3" t="s">
        <v>1183</v>
      </c>
    </row>
    <row r="72" spans="8:14" ht="12.75" outlineLevel="1">
      <c r="H72" s="6" t="s">
        <v>1699</v>
      </c>
      <c r="I72" s="1">
        <f>SUBTOTAL(9,I57:I71)</f>
        <v>257477249.03999996</v>
      </c>
      <c r="J72" s="3"/>
      <c r="K72" s="3"/>
      <c r="L72" s="4"/>
      <c r="M72" s="3"/>
      <c r="N72" s="3"/>
    </row>
    <row r="73" spans="8:14" ht="12.75">
      <c r="H73" s="6" t="s">
        <v>1647</v>
      </c>
      <c r="I73" s="27">
        <f>SUBTOTAL(9,I2:I71)</f>
        <v>1058107791.6899999</v>
      </c>
      <c r="J73" s="3"/>
      <c r="K73" s="3"/>
      <c r="L73" s="4"/>
      <c r="M73" s="3"/>
      <c r="N73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raziskovalnih programov 2004, biotehniške vede 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N102"/>
  <sheetViews>
    <sheetView workbookViewId="0" topLeftCell="A1">
      <pane ySplit="1" topLeftCell="BM2" activePane="bottomLeft" state="frozen"/>
      <selection pane="topLeft" activeCell="E1" sqref="E1"/>
      <selection pane="bottomLeft" activeCell="A1" sqref="A1"/>
    </sheetView>
  </sheetViews>
  <sheetFormatPr defaultColWidth="9.140625" defaultRowHeight="12.75" outlineLevelRow="2"/>
  <cols>
    <col min="1" max="1" width="8.8515625" style="3" customWidth="1"/>
    <col min="2" max="2" width="19.421875" style="0" customWidth="1"/>
    <col min="3" max="3" width="10.421875" style="26" customWidth="1"/>
    <col min="4" max="4" width="29.7109375" style="0" customWidth="1"/>
    <col min="5" max="5" width="15.8515625" style="25" customWidth="1"/>
    <col min="6" max="6" width="19.140625" style="0" customWidth="1"/>
    <col min="7" max="7" width="24.140625" style="0" customWidth="1"/>
    <col min="8" max="8" width="17.28125" style="0" customWidth="1"/>
    <col min="9" max="9" width="16.28125" style="0" customWidth="1"/>
    <col min="10" max="10" width="11.7109375" style="0" customWidth="1"/>
    <col min="11" max="11" width="17.57421875" style="0" customWidth="1"/>
    <col min="12" max="12" width="7.57421875" style="0" customWidth="1"/>
    <col min="13" max="13" width="9.00390625" style="0" customWidth="1"/>
    <col min="14" max="16384" width="7.57421875" style="0" customWidth="1"/>
  </cols>
  <sheetData>
    <row r="1" spans="1:14" s="19" customFormat="1" ht="24.75" customHeight="1">
      <c r="A1" s="18" t="s">
        <v>1442</v>
      </c>
      <c r="B1" s="19" t="s">
        <v>1740</v>
      </c>
      <c r="C1" s="24" t="s">
        <v>1443</v>
      </c>
      <c r="D1" s="19" t="s">
        <v>1784</v>
      </c>
      <c r="E1" s="28" t="s">
        <v>1785</v>
      </c>
      <c r="F1" s="19" t="s">
        <v>1786</v>
      </c>
      <c r="G1" s="19" t="s">
        <v>1787</v>
      </c>
      <c r="H1" s="21" t="s">
        <v>1445</v>
      </c>
      <c r="I1" s="23" t="s">
        <v>1161</v>
      </c>
      <c r="J1" s="21" t="s">
        <v>1444</v>
      </c>
      <c r="K1" s="18" t="s">
        <v>2014</v>
      </c>
      <c r="L1" s="18" t="s">
        <v>1446</v>
      </c>
      <c r="M1" s="22" t="s">
        <v>925</v>
      </c>
      <c r="N1" s="21" t="s">
        <v>1160</v>
      </c>
    </row>
    <row r="2" spans="1:14" ht="12.75" outlineLevel="2">
      <c r="A2" s="3" t="s">
        <v>1447</v>
      </c>
      <c r="B2" t="s">
        <v>1298</v>
      </c>
      <c r="C2" s="26" t="s">
        <v>1297</v>
      </c>
      <c r="D2" t="s">
        <v>1299</v>
      </c>
      <c r="E2" s="25" t="s">
        <v>1302</v>
      </c>
      <c r="F2" t="s">
        <v>1303</v>
      </c>
      <c r="G2" t="s">
        <v>1301</v>
      </c>
      <c r="H2" s="3" t="s">
        <v>1304</v>
      </c>
      <c r="I2" s="1">
        <v>6795319.1</v>
      </c>
      <c r="J2" s="3" t="s">
        <v>1300</v>
      </c>
      <c r="K2" s="3" t="s">
        <v>1169</v>
      </c>
      <c r="L2" s="4">
        <v>7</v>
      </c>
      <c r="M2" s="3">
        <v>0</v>
      </c>
      <c r="N2" s="3" t="s">
        <v>1170</v>
      </c>
    </row>
    <row r="3" spans="1:14" ht="12.75" outlineLevel="2">
      <c r="A3" s="3" t="s">
        <v>1448</v>
      </c>
      <c r="B3" t="s">
        <v>193</v>
      </c>
      <c r="C3" s="26" t="s">
        <v>1306</v>
      </c>
      <c r="D3" t="s">
        <v>1308</v>
      </c>
      <c r="E3" s="25" t="s">
        <v>195</v>
      </c>
      <c r="F3" t="s">
        <v>196</v>
      </c>
      <c r="G3" t="s">
        <v>194</v>
      </c>
      <c r="H3" s="3" t="s">
        <v>1304</v>
      </c>
      <c r="I3" s="1">
        <v>1618884.85</v>
      </c>
      <c r="J3" s="3" t="s">
        <v>1238</v>
      </c>
      <c r="K3" s="3" t="s">
        <v>1169</v>
      </c>
      <c r="L3" s="4">
        <v>1.6676470588235295</v>
      </c>
      <c r="M3" s="3">
        <v>0</v>
      </c>
      <c r="N3" s="3" t="s">
        <v>1170</v>
      </c>
    </row>
    <row r="4" spans="1:14" ht="12.75" outlineLevel="2">
      <c r="A4" s="3" t="s">
        <v>1449</v>
      </c>
      <c r="B4" t="s">
        <v>996</v>
      </c>
      <c r="C4" s="26" t="s">
        <v>1297</v>
      </c>
      <c r="D4" t="s">
        <v>1299</v>
      </c>
      <c r="E4" s="25" t="s">
        <v>1302</v>
      </c>
      <c r="F4" t="s">
        <v>1303</v>
      </c>
      <c r="G4" t="s">
        <v>997</v>
      </c>
      <c r="H4" s="3" t="s">
        <v>1304</v>
      </c>
      <c r="I4" s="1">
        <v>61010563.51</v>
      </c>
      <c r="J4" s="3" t="s">
        <v>1300</v>
      </c>
      <c r="K4" s="3" t="s">
        <v>418</v>
      </c>
      <c r="L4" s="4">
        <v>5.5</v>
      </c>
      <c r="M4" s="3">
        <v>0</v>
      </c>
      <c r="N4" s="3" t="s">
        <v>1170</v>
      </c>
    </row>
    <row r="5" spans="1:14" ht="12.75" outlineLevel="2">
      <c r="A5" s="3" t="s">
        <v>1450</v>
      </c>
      <c r="B5" t="s">
        <v>1005</v>
      </c>
      <c r="C5" s="26" t="s">
        <v>1191</v>
      </c>
      <c r="D5" t="s">
        <v>1193</v>
      </c>
      <c r="E5" s="25" t="s">
        <v>1342</v>
      </c>
      <c r="F5" t="s">
        <v>1343</v>
      </c>
      <c r="G5" t="s">
        <v>1006</v>
      </c>
      <c r="H5" s="3" t="s">
        <v>1304</v>
      </c>
      <c r="I5" s="1">
        <v>0</v>
      </c>
      <c r="J5" s="3" t="s">
        <v>1911</v>
      </c>
      <c r="K5" s="3" t="s">
        <v>423</v>
      </c>
      <c r="L5" s="4">
        <v>0</v>
      </c>
      <c r="M5" s="3">
        <v>0</v>
      </c>
      <c r="N5" s="3" t="s">
        <v>1170</v>
      </c>
    </row>
    <row r="6" spans="1:14" ht="12.75" outlineLevel="2">
      <c r="A6" s="3" t="s">
        <v>1451</v>
      </c>
      <c r="B6" t="s">
        <v>1007</v>
      </c>
      <c r="C6" s="26" t="s">
        <v>1338</v>
      </c>
      <c r="D6" t="s">
        <v>1340</v>
      </c>
      <c r="E6" s="25" t="s">
        <v>1342</v>
      </c>
      <c r="F6" t="s">
        <v>1343</v>
      </c>
      <c r="G6" t="s">
        <v>1006</v>
      </c>
      <c r="H6" s="3" t="s">
        <v>1304</v>
      </c>
      <c r="I6" s="1">
        <v>23294942.46</v>
      </c>
      <c r="J6" s="3" t="s">
        <v>1270</v>
      </c>
      <c r="K6" s="3" t="s">
        <v>418</v>
      </c>
      <c r="L6" s="4">
        <v>2.1</v>
      </c>
      <c r="M6" s="3">
        <v>0</v>
      </c>
      <c r="N6" s="3" t="s">
        <v>1170</v>
      </c>
    </row>
    <row r="7" spans="1:14" ht="12.75" outlineLevel="2">
      <c r="A7" s="3" t="s">
        <v>1452</v>
      </c>
      <c r="B7" t="s">
        <v>1025</v>
      </c>
      <c r="C7" s="26" t="s">
        <v>1306</v>
      </c>
      <c r="D7" t="s">
        <v>1308</v>
      </c>
      <c r="E7" s="25" t="s">
        <v>1026</v>
      </c>
      <c r="F7" t="s">
        <v>1027</v>
      </c>
      <c r="G7" s="9" t="s">
        <v>576</v>
      </c>
      <c r="H7" s="3" t="s">
        <v>1304</v>
      </c>
      <c r="I7" s="1">
        <v>19967093.54</v>
      </c>
      <c r="J7" s="3" t="s">
        <v>1238</v>
      </c>
      <c r="K7" s="3" t="s">
        <v>418</v>
      </c>
      <c r="L7" s="4">
        <v>1.8</v>
      </c>
      <c r="M7" s="3">
        <v>0</v>
      </c>
      <c r="N7" s="3" t="s">
        <v>1170</v>
      </c>
    </row>
    <row r="8" spans="8:14" ht="12.75" outlineLevel="1">
      <c r="H8" s="5" t="s">
        <v>1700</v>
      </c>
      <c r="I8" s="1">
        <f>SUBTOTAL(9,I2:I7)</f>
        <v>112686803.45999998</v>
      </c>
      <c r="J8" s="3"/>
      <c r="K8" s="3"/>
      <c r="L8" s="4"/>
      <c r="M8" s="3"/>
      <c r="N8" s="3"/>
    </row>
    <row r="9" spans="1:14" ht="12.75" outlineLevel="2">
      <c r="A9" s="3" t="s">
        <v>1453</v>
      </c>
      <c r="B9" t="s">
        <v>1051</v>
      </c>
      <c r="C9" s="26" t="s">
        <v>1050</v>
      </c>
      <c r="D9" t="s">
        <v>1052</v>
      </c>
      <c r="E9" s="25" t="s">
        <v>1054</v>
      </c>
      <c r="F9" t="s">
        <v>1055</v>
      </c>
      <c r="G9" t="s">
        <v>1053</v>
      </c>
      <c r="H9" s="3" t="s">
        <v>1274</v>
      </c>
      <c r="I9" s="1">
        <v>9955175.25</v>
      </c>
      <c r="J9" s="3" t="s">
        <v>1165</v>
      </c>
      <c r="K9" s="3" t="s">
        <v>418</v>
      </c>
      <c r="L9" s="4">
        <v>1</v>
      </c>
      <c r="M9" s="3">
        <v>0</v>
      </c>
      <c r="N9" s="3" t="s">
        <v>1323</v>
      </c>
    </row>
    <row r="10" spans="1:14" ht="12.75" outlineLevel="2">
      <c r="A10" s="3" t="s">
        <v>1454</v>
      </c>
      <c r="B10" t="s">
        <v>1268</v>
      </c>
      <c r="C10" s="26" t="s">
        <v>1267</v>
      </c>
      <c r="D10" t="s">
        <v>1269</v>
      </c>
      <c r="E10" s="25" t="s">
        <v>1272</v>
      </c>
      <c r="F10" t="s">
        <v>1273</v>
      </c>
      <c r="G10" t="s">
        <v>1271</v>
      </c>
      <c r="H10" s="3" t="s">
        <v>1274</v>
      </c>
      <c r="I10" s="1">
        <v>970759.9</v>
      </c>
      <c r="J10" s="3" t="s">
        <v>1270</v>
      </c>
      <c r="K10" s="3" t="s">
        <v>1169</v>
      </c>
      <c r="L10" s="4">
        <v>1</v>
      </c>
      <c r="M10" s="3">
        <v>0</v>
      </c>
      <c r="N10" s="3" t="s">
        <v>1170</v>
      </c>
    </row>
    <row r="11" spans="1:14" ht="12.75" outlineLevel="2">
      <c r="A11" s="3" t="s">
        <v>1455</v>
      </c>
      <c r="B11" t="s">
        <v>1318</v>
      </c>
      <c r="C11" s="26" t="s">
        <v>1317</v>
      </c>
      <c r="D11" t="s">
        <v>1319</v>
      </c>
      <c r="E11" s="25" t="s">
        <v>1321</v>
      </c>
      <c r="F11" t="s">
        <v>1322</v>
      </c>
      <c r="G11" t="s">
        <v>1320</v>
      </c>
      <c r="H11" s="3" t="s">
        <v>1274</v>
      </c>
      <c r="I11" s="1">
        <v>1461722.55</v>
      </c>
      <c r="J11" s="3" t="s">
        <v>1165</v>
      </c>
      <c r="K11" s="3" t="s">
        <v>1169</v>
      </c>
      <c r="L11" s="4">
        <v>1.6676470588235295</v>
      </c>
      <c r="M11" s="3">
        <v>0</v>
      </c>
      <c r="N11" s="3" t="s">
        <v>1323</v>
      </c>
    </row>
    <row r="12" spans="1:14" ht="12.75" outlineLevel="2">
      <c r="A12" s="3" t="s">
        <v>1456</v>
      </c>
      <c r="B12" t="s">
        <v>1857</v>
      </c>
      <c r="C12" s="26" t="s">
        <v>1267</v>
      </c>
      <c r="D12" t="s">
        <v>1269</v>
      </c>
      <c r="E12" s="25" t="s">
        <v>1859</v>
      </c>
      <c r="F12" t="s">
        <v>1860</v>
      </c>
      <c r="G12" t="s">
        <v>1858</v>
      </c>
      <c r="H12" s="3" t="s">
        <v>1274</v>
      </c>
      <c r="I12" s="1">
        <v>2265296.65</v>
      </c>
      <c r="J12" s="3" t="s">
        <v>1165</v>
      </c>
      <c r="K12" s="3" t="s">
        <v>1169</v>
      </c>
      <c r="L12" s="4">
        <v>2.333529411764706</v>
      </c>
      <c r="M12" s="3">
        <v>0</v>
      </c>
      <c r="N12" s="3" t="s">
        <v>1170</v>
      </c>
    </row>
    <row r="13" spans="1:14" ht="12.75" outlineLevel="2">
      <c r="A13" s="3" t="s">
        <v>1457</v>
      </c>
      <c r="B13" t="s">
        <v>1951</v>
      </c>
      <c r="C13" s="26" t="s">
        <v>1267</v>
      </c>
      <c r="D13" t="s">
        <v>1269</v>
      </c>
      <c r="E13" s="25" t="s">
        <v>1953</v>
      </c>
      <c r="F13" t="s">
        <v>1954</v>
      </c>
      <c r="G13" t="s">
        <v>1952</v>
      </c>
      <c r="H13" s="3" t="s">
        <v>1274</v>
      </c>
      <c r="I13" s="1">
        <v>2103693.7</v>
      </c>
      <c r="J13" s="3" t="s">
        <v>1201</v>
      </c>
      <c r="K13" s="3" t="s">
        <v>1169</v>
      </c>
      <c r="L13" s="4">
        <v>2.1670588235294117</v>
      </c>
      <c r="M13" s="3">
        <v>0</v>
      </c>
      <c r="N13" s="3" t="s">
        <v>1170</v>
      </c>
    </row>
    <row r="14" spans="1:14" ht="12.75" outlineLevel="2">
      <c r="A14" s="3" t="s">
        <v>1458</v>
      </c>
      <c r="B14" t="s">
        <v>1960</v>
      </c>
      <c r="C14" s="26" t="s">
        <v>1317</v>
      </c>
      <c r="D14" t="s">
        <v>1319</v>
      </c>
      <c r="E14" s="25" t="s">
        <v>1962</v>
      </c>
      <c r="F14" t="s">
        <v>1963</v>
      </c>
      <c r="G14" t="s">
        <v>1961</v>
      </c>
      <c r="H14" s="3" t="s">
        <v>1274</v>
      </c>
      <c r="I14" s="1">
        <v>1461722.55</v>
      </c>
      <c r="J14" s="3" t="s">
        <v>1165</v>
      </c>
      <c r="K14" s="3" t="s">
        <v>1169</v>
      </c>
      <c r="L14" s="4">
        <v>1.6676470588235295</v>
      </c>
      <c r="M14" s="3">
        <v>0</v>
      </c>
      <c r="N14" s="3" t="s">
        <v>1323</v>
      </c>
    </row>
    <row r="15" spans="1:14" ht="12.75" outlineLevel="2">
      <c r="A15" s="3" t="s">
        <v>1459</v>
      </c>
      <c r="B15" t="s">
        <v>2021</v>
      </c>
      <c r="C15" s="26" t="s">
        <v>1317</v>
      </c>
      <c r="D15" t="s">
        <v>1319</v>
      </c>
      <c r="E15" s="25" t="s">
        <v>2023</v>
      </c>
      <c r="F15" t="s">
        <v>2024</v>
      </c>
      <c r="G15" t="s">
        <v>2022</v>
      </c>
      <c r="H15" s="3" t="s">
        <v>1274</v>
      </c>
      <c r="I15" s="1">
        <v>877033.51</v>
      </c>
      <c r="J15" s="3" t="s">
        <v>1165</v>
      </c>
      <c r="K15" s="3" t="s">
        <v>1169</v>
      </c>
      <c r="L15" s="4">
        <v>1.0005882352941176</v>
      </c>
      <c r="M15" s="3">
        <v>0</v>
      </c>
      <c r="N15" s="3" t="s">
        <v>1323</v>
      </c>
    </row>
    <row r="16" spans="1:14" ht="12.75" outlineLevel="2">
      <c r="A16" s="3" t="s">
        <v>1460</v>
      </c>
      <c r="B16" t="s">
        <v>2142</v>
      </c>
      <c r="C16" s="26" t="s">
        <v>1317</v>
      </c>
      <c r="D16" t="s">
        <v>1319</v>
      </c>
      <c r="E16" s="25" t="s">
        <v>2144</v>
      </c>
      <c r="F16" t="s">
        <v>2145</v>
      </c>
      <c r="G16" t="s">
        <v>2143</v>
      </c>
      <c r="H16" s="3" t="s">
        <v>1274</v>
      </c>
      <c r="I16" s="1">
        <v>971330.85</v>
      </c>
      <c r="J16" s="3" t="s">
        <v>1165</v>
      </c>
      <c r="K16" s="3" t="s">
        <v>1169</v>
      </c>
      <c r="L16" s="4">
        <v>1.0005882352941176</v>
      </c>
      <c r="M16" s="3">
        <v>0</v>
      </c>
      <c r="N16" s="3" t="s">
        <v>1170</v>
      </c>
    </row>
    <row r="17" spans="1:14" ht="12.75" outlineLevel="2">
      <c r="A17" s="3" t="s">
        <v>1461</v>
      </c>
      <c r="B17" t="s">
        <v>2273</v>
      </c>
      <c r="C17" s="26" t="s">
        <v>1317</v>
      </c>
      <c r="D17" t="s">
        <v>1319</v>
      </c>
      <c r="E17" s="25" t="s">
        <v>2275</v>
      </c>
      <c r="F17" t="s">
        <v>2276</v>
      </c>
      <c r="G17" t="s">
        <v>2274</v>
      </c>
      <c r="H17" s="3" t="s">
        <v>1274</v>
      </c>
      <c r="I17" s="1">
        <v>1023463.55</v>
      </c>
      <c r="J17" s="3" t="s">
        <v>1165</v>
      </c>
      <c r="K17" s="3" t="s">
        <v>1169</v>
      </c>
      <c r="L17" s="4">
        <v>1.1676470588235295</v>
      </c>
      <c r="M17" s="3">
        <v>0</v>
      </c>
      <c r="N17" s="3" t="s">
        <v>1323</v>
      </c>
    </row>
    <row r="18" spans="1:14" ht="12.75" outlineLevel="2">
      <c r="A18" s="3" t="s">
        <v>1462</v>
      </c>
      <c r="B18" t="s">
        <v>955</v>
      </c>
      <c r="C18" s="26" t="s">
        <v>1874</v>
      </c>
      <c r="D18" t="s">
        <v>1876</v>
      </c>
      <c r="E18" s="25" t="s">
        <v>957</v>
      </c>
      <c r="F18" t="s">
        <v>958</v>
      </c>
      <c r="G18" t="s">
        <v>956</v>
      </c>
      <c r="H18" s="3" t="s">
        <v>1274</v>
      </c>
      <c r="I18" s="1">
        <v>11946210.33</v>
      </c>
      <c r="J18" s="3" t="s">
        <v>1862</v>
      </c>
      <c r="K18" s="3" t="s">
        <v>418</v>
      </c>
      <c r="L18" s="4">
        <v>1.2</v>
      </c>
      <c r="M18" s="3">
        <v>0</v>
      </c>
      <c r="N18" s="3" t="s">
        <v>1323</v>
      </c>
    </row>
    <row r="19" spans="1:14" ht="12.75" outlineLevel="2">
      <c r="A19" s="3" t="s">
        <v>1463</v>
      </c>
      <c r="B19" t="s">
        <v>959</v>
      </c>
      <c r="C19" s="26" t="s">
        <v>1874</v>
      </c>
      <c r="D19" t="s">
        <v>1876</v>
      </c>
      <c r="E19" s="25" t="s">
        <v>961</v>
      </c>
      <c r="F19" t="s">
        <v>962</v>
      </c>
      <c r="G19" t="s">
        <v>960</v>
      </c>
      <c r="H19" s="3" t="s">
        <v>1274</v>
      </c>
      <c r="I19" s="1">
        <v>13311395.69</v>
      </c>
      <c r="J19" s="3" t="s">
        <v>1201</v>
      </c>
      <c r="K19" s="3" t="s">
        <v>418</v>
      </c>
      <c r="L19" s="4">
        <v>1.2</v>
      </c>
      <c r="M19" s="3">
        <v>0</v>
      </c>
      <c r="N19" s="3" t="s">
        <v>1170</v>
      </c>
    </row>
    <row r="20" spans="1:14" ht="12.75" outlineLevel="2">
      <c r="A20" s="3" t="s">
        <v>1464</v>
      </c>
      <c r="B20" t="s">
        <v>993</v>
      </c>
      <c r="C20" s="26" t="s">
        <v>1267</v>
      </c>
      <c r="D20" t="s">
        <v>1269</v>
      </c>
      <c r="E20" s="25" t="s">
        <v>1859</v>
      </c>
      <c r="F20" t="s">
        <v>1860</v>
      </c>
      <c r="G20" t="s">
        <v>994</v>
      </c>
      <c r="H20" s="3" t="s">
        <v>1274</v>
      </c>
      <c r="I20" s="1">
        <v>49917733.76</v>
      </c>
      <c r="J20" s="3" t="s">
        <v>1270</v>
      </c>
      <c r="K20" s="3" t="s">
        <v>418</v>
      </c>
      <c r="L20" s="4">
        <v>4.5</v>
      </c>
      <c r="M20" s="3">
        <v>0</v>
      </c>
      <c r="N20" s="3" t="s">
        <v>1170</v>
      </c>
    </row>
    <row r="21" spans="1:14" ht="12.75" outlineLevel="2">
      <c r="A21" s="3" t="s">
        <v>1465</v>
      </c>
      <c r="B21" t="s">
        <v>1000</v>
      </c>
      <c r="C21" s="26" t="s">
        <v>1317</v>
      </c>
      <c r="D21" t="s">
        <v>1319</v>
      </c>
      <c r="E21" s="25" t="s">
        <v>1001</v>
      </c>
      <c r="F21" t="s">
        <v>1002</v>
      </c>
      <c r="G21" t="s">
        <v>577</v>
      </c>
      <c r="H21" s="3" t="s">
        <v>1274</v>
      </c>
      <c r="I21" s="1">
        <v>17919315.490000002</v>
      </c>
      <c r="J21" s="3" t="s">
        <v>1165</v>
      </c>
      <c r="K21" s="3" t="s">
        <v>418</v>
      </c>
      <c r="L21" s="4">
        <v>1.8</v>
      </c>
      <c r="M21" s="3">
        <v>0</v>
      </c>
      <c r="N21" s="3" t="s">
        <v>1323</v>
      </c>
    </row>
    <row r="22" spans="1:14" ht="12.75" outlineLevel="2">
      <c r="A22" s="3" t="s">
        <v>1466</v>
      </c>
      <c r="B22" t="s">
        <v>1004</v>
      </c>
      <c r="C22" s="26" t="s">
        <v>1003</v>
      </c>
      <c r="D22" s="9" t="s">
        <v>571</v>
      </c>
      <c r="E22" s="25" t="s">
        <v>1001</v>
      </c>
      <c r="F22" t="s">
        <v>1002</v>
      </c>
      <c r="G22" t="s">
        <v>577</v>
      </c>
      <c r="H22" s="3" t="s">
        <v>1274</v>
      </c>
      <c r="I22" s="1">
        <v>1991035.09</v>
      </c>
      <c r="J22" s="3" t="s">
        <v>1165</v>
      </c>
      <c r="K22" s="3" t="s">
        <v>418</v>
      </c>
      <c r="L22" s="4">
        <v>0.2</v>
      </c>
      <c r="M22" s="3">
        <v>0</v>
      </c>
      <c r="N22" s="3" t="s">
        <v>1323</v>
      </c>
    </row>
    <row r="23" spans="1:14" ht="12.75" outlineLevel="2">
      <c r="A23" s="3" t="s">
        <v>1467</v>
      </c>
      <c r="B23" t="s">
        <v>1008</v>
      </c>
      <c r="C23" s="26" t="s">
        <v>1317</v>
      </c>
      <c r="D23" t="s">
        <v>1319</v>
      </c>
      <c r="E23" s="25" t="s">
        <v>1962</v>
      </c>
      <c r="F23" t="s">
        <v>1963</v>
      </c>
      <c r="G23" t="s">
        <v>1781</v>
      </c>
      <c r="H23" s="3" t="s">
        <v>1274</v>
      </c>
      <c r="I23" s="1">
        <v>19910350.580000002</v>
      </c>
      <c r="J23" s="3" t="s">
        <v>1165</v>
      </c>
      <c r="K23" s="3" t="s">
        <v>418</v>
      </c>
      <c r="L23" s="4">
        <v>2</v>
      </c>
      <c r="M23" s="3">
        <v>0</v>
      </c>
      <c r="N23" s="3" t="s">
        <v>1323</v>
      </c>
    </row>
    <row r="24" spans="1:14" ht="12.75" outlineLevel="2">
      <c r="A24" s="3" t="s">
        <v>1468</v>
      </c>
      <c r="B24" t="s">
        <v>1018</v>
      </c>
      <c r="C24" s="26" t="s">
        <v>1317</v>
      </c>
      <c r="D24" t="s">
        <v>1319</v>
      </c>
      <c r="E24" s="25" t="s">
        <v>2275</v>
      </c>
      <c r="F24" t="s">
        <v>2276</v>
      </c>
      <c r="G24" t="s">
        <v>1019</v>
      </c>
      <c r="H24" s="3" t="s">
        <v>1274</v>
      </c>
      <c r="I24" s="1">
        <v>18914832.990000002</v>
      </c>
      <c r="J24" s="3" t="s">
        <v>1165</v>
      </c>
      <c r="K24" s="3" t="s">
        <v>418</v>
      </c>
      <c r="L24" s="4">
        <v>1.9</v>
      </c>
      <c r="M24" s="3">
        <v>0</v>
      </c>
      <c r="N24" s="3" t="s">
        <v>1323</v>
      </c>
    </row>
    <row r="25" spans="8:14" ht="12.75" outlineLevel="1">
      <c r="H25" s="6" t="s">
        <v>1701</v>
      </c>
      <c r="I25" s="1">
        <f>SUBTOTAL(9,I9:I24)</f>
        <v>155001072.44000003</v>
      </c>
      <c r="J25" s="3"/>
      <c r="K25" s="3"/>
      <c r="L25" s="4"/>
      <c r="M25" s="3"/>
      <c r="N25" s="3"/>
    </row>
    <row r="26" spans="1:14" ht="12.75" outlineLevel="2">
      <c r="A26" s="3" t="s">
        <v>1469</v>
      </c>
      <c r="B26" t="s">
        <v>1312</v>
      </c>
      <c r="C26" s="26" t="s">
        <v>1311</v>
      </c>
      <c r="D26" t="s">
        <v>1313</v>
      </c>
      <c r="E26" s="25" t="s">
        <v>1315</v>
      </c>
      <c r="F26" t="s">
        <v>1316</v>
      </c>
      <c r="G26" t="s">
        <v>1314</v>
      </c>
      <c r="H26" s="3" t="s">
        <v>1305</v>
      </c>
      <c r="I26" s="1">
        <v>3453049.95</v>
      </c>
      <c r="J26" s="3" t="s">
        <v>1252</v>
      </c>
      <c r="K26" s="3" t="s">
        <v>1169</v>
      </c>
      <c r="L26" s="4">
        <v>3.557058823529412</v>
      </c>
      <c r="M26" s="3">
        <v>0</v>
      </c>
      <c r="N26" s="3" t="s">
        <v>1170</v>
      </c>
    </row>
    <row r="27" spans="1:14" ht="12.75" outlineLevel="2">
      <c r="A27" s="3" t="s">
        <v>1470</v>
      </c>
      <c r="B27" t="s">
        <v>1866</v>
      </c>
      <c r="C27" s="26" t="s">
        <v>1311</v>
      </c>
      <c r="D27" t="s">
        <v>1313</v>
      </c>
      <c r="E27" s="25" t="s">
        <v>1868</v>
      </c>
      <c r="F27" t="s">
        <v>1869</v>
      </c>
      <c r="G27" t="s">
        <v>1867</v>
      </c>
      <c r="H27" s="3" t="s">
        <v>1305</v>
      </c>
      <c r="I27" s="1">
        <v>1618313.8</v>
      </c>
      <c r="J27" s="3" t="s">
        <v>1270</v>
      </c>
      <c r="K27" s="3" t="s">
        <v>1169</v>
      </c>
      <c r="L27" s="4">
        <v>1.6670588235294117</v>
      </c>
      <c r="M27" s="3">
        <v>0</v>
      </c>
      <c r="N27" s="3" t="s">
        <v>1170</v>
      </c>
    </row>
    <row r="28" spans="1:14" ht="12.75" outlineLevel="2">
      <c r="A28" s="3" t="s">
        <v>1471</v>
      </c>
      <c r="B28" t="s">
        <v>2081</v>
      </c>
      <c r="C28" s="26" t="s">
        <v>1311</v>
      </c>
      <c r="D28" t="s">
        <v>1313</v>
      </c>
      <c r="E28" s="25" t="s">
        <v>2083</v>
      </c>
      <c r="F28" t="s">
        <v>2084</v>
      </c>
      <c r="G28" t="s">
        <v>2082</v>
      </c>
      <c r="H28" s="3" t="s">
        <v>1305</v>
      </c>
      <c r="I28" s="1">
        <v>3999798.8</v>
      </c>
      <c r="J28" s="3" t="s">
        <v>1238</v>
      </c>
      <c r="K28" s="3" t="s">
        <v>1169</v>
      </c>
      <c r="L28" s="4">
        <v>3.6676470588235293</v>
      </c>
      <c r="M28" s="3">
        <v>0</v>
      </c>
      <c r="N28" s="3" t="s">
        <v>1177</v>
      </c>
    </row>
    <row r="29" spans="1:14" ht="12.75" outlineLevel="2">
      <c r="A29" s="3" t="s">
        <v>1472</v>
      </c>
      <c r="B29" t="s">
        <v>2138</v>
      </c>
      <c r="C29" s="26" t="s">
        <v>1311</v>
      </c>
      <c r="D29" t="s">
        <v>1313</v>
      </c>
      <c r="E29" s="25" t="s">
        <v>2140</v>
      </c>
      <c r="F29" t="s">
        <v>2141</v>
      </c>
      <c r="G29" t="s">
        <v>2139</v>
      </c>
      <c r="H29" s="3" t="s">
        <v>1305</v>
      </c>
      <c r="I29" s="1">
        <v>1712392.9</v>
      </c>
      <c r="J29" s="3" t="s">
        <v>1847</v>
      </c>
      <c r="K29" s="3" t="s">
        <v>1169</v>
      </c>
      <c r="L29" s="4">
        <v>1.6670588235294117</v>
      </c>
      <c r="M29" s="3">
        <v>567</v>
      </c>
      <c r="N29" s="3" t="s">
        <v>1170</v>
      </c>
    </row>
    <row r="30" spans="1:14" ht="12.75" outlineLevel="2">
      <c r="A30" s="3" t="s">
        <v>1473</v>
      </c>
      <c r="B30" t="s">
        <v>2226</v>
      </c>
      <c r="C30" s="26" t="s">
        <v>1311</v>
      </c>
      <c r="D30" t="s">
        <v>1313</v>
      </c>
      <c r="E30" s="25" t="s">
        <v>2228</v>
      </c>
      <c r="F30" t="s">
        <v>2229</v>
      </c>
      <c r="G30" t="s">
        <v>2227</v>
      </c>
      <c r="H30" s="3" t="s">
        <v>1305</v>
      </c>
      <c r="I30" s="1">
        <v>2266438.75</v>
      </c>
      <c r="J30" s="3" t="s">
        <v>1862</v>
      </c>
      <c r="K30" s="3" t="s">
        <v>1169</v>
      </c>
      <c r="L30" s="4">
        <v>2.334705882352941</v>
      </c>
      <c r="M30" s="3">
        <v>0</v>
      </c>
      <c r="N30" s="3" t="s">
        <v>1170</v>
      </c>
    </row>
    <row r="31" spans="1:14" ht="12.75" outlineLevel="2">
      <c r="A31" s="3" t="s">
        <v>1474</v>
      </c>
      <c r="B31" t="s">
        <v>2269</v>
      </c>
      <c r="C31" s="26" t="s">
        <v>1311</v>
      </c>
      <c r="D31" t="s">
        <v>1313</v>
      </c>
      <c r="E31" s="25" t="s">
        <v>2271</v>
      </c>
      <c r="F31" t="s">
        <v>2272</v>
      </c>
      <c r="G31" t="s">
        <v>2270</v>
      </c>
      <c r="H31" s="3" t="s">
        <v>1305</v>
      </c>
      <c r="I31" s="1">
        <v>971330.85</v>
      </c>
      <c r="J31" s="3" t="s">
        <v>1300</v>
      </c>
      <c r="K31" s="3" t="s">
        <v>1169</v>
      </c>
      <c r="L31" s="4">
        <v>1.0005882352941176</v>
      </c>
      <c r="M31" s="3">
        <v>0</v>
      </c>
      <c r="N31" s="3" t="s">
        <v>1170</v>
      </c>
    </row>
    <row r="32" spans="1:14" ht="12.75" outlineLevel="2">
      <c r="A32" s="3" t="s">
        <v>1475</v>
      </c>
      <c r="B32" t="s">
        <v>84</v>
      </c>
      <c r="C32" s="26" t="s">
        <v>1311</v>
      </c>
      <c r="D32" t="s">
        <v>1313</v>
      </c>
      <c r="E32" s="25" t="s">
        <v>86</v>
      </c>
      <c r="F32" t="s">
        <v>87</v>
      </c>
      <c r="G32" t="s">
        <v>85</v>
      </c>
      <c r="H32" s="3" t="s">
        <v>1305</v>
      </c>
      <c r="I32" s="1">
        <v>971330.85</v>
      </c>
      <c r="J32" s="3" t="s">
        <v>1832</v>
      </c>
      <c r="K32" s="3" t="s">
        <v>1169</v>
      </c>
      <c r="L32" s="4">
        <v>1.0005882352941176</v>
      </c>
      <c r="M32" s="3">
        <v>0</v>
      </c>
      <c r="N32" s="3" t="s">
        <v>1170</v>
      </c>
    </row>
    <row r="33" spans="1:14" ht="12.75" outlineLevel="2">
      <c r="A33" s="3" t="s">
        <v>1476</v>
      </c>
      <c r="B33" t="s">
        <v>295</v>
      </c>
      <c r="C33" s="26" t="s">
        <v>1358</v>
      </c>
      <c r="D33" t="s">
        <v>1360</v>
      </c>
      <c r="E33" s="25" t="s">
        <v>297</v>
      </c>
      <c r="F33" t="s">
        <v>298</v>
      </c>
      <c r="G33" t="s">
        <v>296</v>
      </c>
      <c r="H33" s="3" t="s">
        <v>1305</v>
      </c>
      <c r="I33" s="1">
        <v>1294536.85</v>
      </c>
      <c r="J33" s="3" t="s">
        <v>2012</v>
      </c>
      <c r="K33" s="3" t="s">
        <v>1169</v>
      </c>
      <c r="L33" s="4">
        <v>1.3335294117647059</v>
      </c>
      <c r="M33" s="3">
        <v>0</v>
      </c>
      <c r="N33" s="3" t="s">
        <v>1170</v>
      </c>
    </row>
    <row r="34" spans="1:14" ht="12.75" outlineLevel="2">
      <c r="A34" s="3" t="s">
        <v>1477</v>
      </c>
      <c r="B34" t="s">
        <v>1015</v>
      </c>
      <c r="C34" s="26" t="s">
        <v>1311</v>
      </c>
      <c r="D34" t="s">
        <v>1313</v>
      </c>
      <c r="E34" s="25" t="s">
        <v>1016</v>
      </c>
      <c r="F34" t="s">
        <v>1017</v>
      </c>
      <c r="G34" t="s">
        <v>2082</v>
      </c>
      <c r="H34" s="3" t="s">
        <v>1305</v>
      </c>
      <c r="I34" s="1">
        <v>33838843.75</v>
      </c>
      <c r="J34" s="3" t="s">
        <v>1238</v>
      </c>
      <c r="K34" s="3" t="s">
        <v>418</v>
      </c>
      <c r="L34" s="4">
        <v>2.7</v>
      </c>
      <c r="M34" s="3">
        <v>0</v>
      </c>
      <c r="N34" s="3" t="s">
        <v>1177</v>
      </c>
    </row>
    <row r="35" spans="1:14" ht="12.75" outlineLevel="2">
      <c r="A35" s="3" t="s">
        <v>1478</v>
      </c>
      <c r="B35" t="s">
        <v>1024</v>
      </c>
      <c r="C35" s="26" t="s">
        <v>1311</v>
      </c>
      <c r="D35" t="s">
        <v>1313</v>
      </c>
      <c r="E35" s="25" t="s">
        <v>2271</v>
      </c>
      <c r="F35" t="s">
        <v>2272</v>
      </c>
      <c r="G35" t="s">
        <v>2270</v>
      </c>
      <c r="H35" s="3" t="s">
        <v>1305</v>
      </c>
      <c r="I35" s="1">
        <v>18857810.57</v>
      </c>
      <c r="J35" s="3" t="s">
        <v>1300</v>
      </c>
      <c r="K35" s="3" t="s">
        <v>418</v>
      </c>
      <c r="L35" s="4">
        <v>1.7</v>
      </c>
      <c r="M35" s="3">
        <v>0</v>
      </c>
      <c r="N35" s="3" t="s">
        <v>1170</v>
      </c>
    </row>
    <row r="36" spans="1:14" ht="12.75" outlineLevel="2">
      <c r="A36" s="3" t="s">
        <v>1479</v>
      </c>
      <c r="B36" t="s">
        <v>1030</v>
      </c>
      <c r="C36" s="26" t="s">
        <v>1311</v>
      </c>
      <c r="D36" t="s">
        <v>1313</v>
      </c>
      <c r="E36" s="25" t="s">
        <v>2140</v>
      </c>
      <c r="F36" t="s">
        <v>2141</v>
      </c>
      <c r="G36" t="s">
        <v>557</v>
      </c>
      <c r="H36" s="3" t="s">
        <v>1305</v>
      </c>
      <c r="I36" s="1">
        <v>14975320.11</v>
      </c>
      <c r="J36" s="3" t="s">
        <v>1847</v>
      </c>
      <c r="K36" s="3" t="s">
        <v>418</v>
      </c>
      <c r="L36" s="4">
        <v>1.35</v>
      </c>
      <c r="M36" s="3">
        <v>0</v>
      </c>
      <c r="N36" s="3" t="s">
        <v>1170</v>
      </c>
    </row>
    <row r="37" spans="1:14" ht="12.75" outlineLevel="2">
      <c r="A37" s="3" t="s">
        <v>1480</v>
      </c>
      <c r="B37" t="s">
        <v>1031</v>
      </c>
      <c r="C37" s="26" t="s">
        <v>1344</v>
      </c>
      <c r="D37" t="s">
        <v>1346</v>
      </c>
      <c r="E37" s="25" t="s">
        <v>2140</v>
      </c>
      <c r="F37" t="s">
        <v>2141</v>
      </c>
      <c r="G37" t="s">
        <v>557</v>
      </c>
      <c r="H37" s="3" t="s">
        <v>1305</v>
      </c>
      <c r="I37" s="1">
        <v>1663924.51</v>
      </c>
      <c r="J37" s="3" t="s">
        <v>2203</v>
      </c>
      <c r="K37" s="3" t="s">
        <v>418</v>
      </c>
      <c r="L37" s="4">
        <v>0.15</v>
      </c>
      <c r="M37" s="3">
        <v>0</v>
      </c>
      <c r="N37" s="3" t="s">
        <v>1170</v>
      </c>
    </row>
    <row r="38" spans="1:14" ht="12.75" outlineLevel="2">
      <c r="A38" s="3" t="s">
        <v>1481</v>
      </c>
      <c r="B38" t="s">
        <v>1032</v>
      </c>
      <c r="C38" s="26" t="s">
        <v>1311</v>
      </c>
      <c r="D38" t="s">
        <v>1313</v>
      </c>
      <c r="E38" s="25" t="s">
        <v>86</v>
      </c>
      <c r="F38" t="s">
        <v>87</v>
      </c>
      <c r="G38" t="s">
        <v>85</v>
      </c>
      <c r="H38" s="3" t="s">
        <v>1305</v>
      </c>
      <c r="I38" s="1">
        <v>18857810.57</v>
      </c>
      <c r="J38" s="3" t="s">
        <v>1832</v>
      </c>
      <c r="K38" s="3" t="s">
        <v>418</v>
      </c>
      <c r="L38" s="4">
        <v>1.7</v>
      </c>
      <c r="M38" s="3">
        <v>0</v>
      </c>
      <c r="N38" s="3" t="s">
        <v>1170</v>
      </c>
    </row>
    <row r="39" spans="1:14" ht="12.75" outlineLevel="2">
      <c r="A39" s="3" t="s">
        <v>1482</v>
      </c>
      <c r="B39" t="s">
        <v>1033</v>
      </c>
      <c r="C39" s="26" t="s">
        <v>975</v>
      </c>
      <c r="D39" t="s">
        <v>977</v>
      </c>
      <c r="E39" s="25" t="s">
        <v>86</v>
      </c>
      <c r="F39" t="s">
        <v>87</v>
      </c>
      <c r="G39" t="s">
        <v>85</v>
      </c>
      <c r="H39" s="3" t="s">
        <v>1305</v>
      </c>
      <c r="I39" s="1">
        <v>2218565.95</v>
      </c>
      <c r="J39" s="3" t="s">
        <v>1165</v>
      </c>
      <c r="K39" s="3" t="s">
        <v>418</v>
      </c>
      <c r="L39" s="4">
        <v>0.2</v>
      </c>
      <c r="M39" s="3">
        <v>0</v>
      </c>
      <c r="N39" s="3" t="s">
        <v>1170</v>
      </c>
    </row>
    <row r="40" spans="1:14" ht="12.75" outlineLevel="2">
      <c r="A40" s="3" t="s">
        <v>1483</v>
      </c>
      <c r="B40" t="s">
        <v>1034</v>
      </c>
      <c r="C40" s="26" t="s">
        <v>1311</v>
      </c>
      <c r="D40" t="s">
        <v>1313</v>
      </c>
      <c r="E40" s="25" t="s">
        <v>1315</v>
      </c>
      <c r="F40" t="s">
        <v>1316</v>
      </c>
      <c r="G40" t="s">
        <v>1314</v>
      </c>
      <c r="H40" s="3" t="s">
        <v>1305</v>
      </c>
      <c r="I40" s="1">
        <v>37715621.04</v>
      </c>
      <c r="J40" s="3" t="s">
        <v>1252</v>
      </c>
      <c r="K40" s="3" t="s">
        <v>418</v>
      </c>
      <c r="L40" s="4">
        <v>3.4</v>
      </c>
      <c r="M40" s="3">
        <v>0</v>
      </c>
      <c r="N40" s="3" t="s">
        <v>1170</v>
      </c>
    </row>
    <row r="41" spans="1:14" ht="12.75" outlineLevel="2">
      <c r="A41" s="3" t="s">
        <v>1484</v>
      </c>
      <c r="B41" t="s">
        <v>1035</v>
      </c>
      <c r="C41" s="26" t="s">
        <v>1311</v>
      </c>
      <c r="D41" t="s">
        <v>1313</v>
      </c>
      <c r="E41" s="25" t="s">
        <v>1868</v>
      </c>
      <c r="F41" t="s">
        <v>1869</v>
      </c>
      <c r="G41" t="s">
        <v>1036</v>
      </c>
      <c r="H41" s="3" t="s">
        <v>1305</v>
      </c>
      <c r="I41" s="1">
        <v>15529961.64</v>
      </c>
      <c r="J41" s="3" t="s">
        <v>1270</v>
      </c>
      <c r="K41" s="3" t="s">
        <v>418</v>
      </c>
      <c r="L41" s="4">
        <v>1.4</v>
      </c>
      <c r="M41" s="3">
        <v>0</v>
      </c>
      <c r="N41" s="3" t="s">
        <v>1170</v>
      </c>
    </row>
    <row r="42" spans="1:14" ht="12.75" outlineLevel="2">
      <c r="A42" s="3" t="s">
        <v>1485</v>
      </c>
      <c r="B42" t="s">
        <v>1037</v>
      </c>
      <c r="C42" s="26" t="s">
        <v>1311</v>
      </c>
      <c r="D42" t="s">
        <v>1313</v>
      </c>
      <c r="E42" s="25" t="s">
        <v>2228</v>
      </c>
      <c r="F42" t="s">
        <v>2229</v>
      </c>
      <c r="G42" t="s">
        <v>1038</v>
      </c>
      <c r="H42" s="3" t="s">
        <v>1305</v>
      </c>
      <c r="I42" s="1">
        <v>19967093.54</v>
      </c>
      <c r="J42" s="3" t="s">
        <v>1862</v>
      </c>
      <c r="K42" s="3" t="s">
        <v>418</v>
      </c>
      <c r="L42" s="4">
        <v>1.8</v>
      </c>
      <c r="M42" s="3">
        <v>0</v>
      </c>
      <c r="N42" s="3" t="s">
        <v>1170</v>
      </c>
    </row>
    <row r="43" spans="8:14" ht="12.75" outlineLevel="1">
      <c r="H43" s="6" t="s">
        <v>1702</v>
      </c>
      <c r="I43" s="1">
        <f>SUBTOTAL(9,I26:I42)</f>
        <v>179912144.42999998</v>
      </c>
      <c r="J43" s="3"/>
      <c r="K43" s="3"/>
      <c r="L43" s="4"/>
      <c r="M43" s="3"/>
      <c r="N43" s="3"/>
    </row>
    <row r="44" spans="1:14" ht="12.75" outlineLevel="2">
      <c r="A44" s="3" t="s">
        <v>1486</v>
      </c>
      <c r="B44" t="s">
        <v>1325</v>
      </c>
      <c r="C44" s="26" t="s">
        <v>1324</v>
      </c>
      <c r="D44" t="s">
        <v>1326</v>
      </c>
      <c r="E44" s="25" t="s">
        <v>1327</v>
      </c>
      <c r="F44" t="s">
        <v>1328</v>
      </c>
      <c r="G44" s="9" t="s">
        <v>953</v>
      </c>
      <c r="H44" s="3" t="s">
        <v>1329</v>
      </c>
      <c r="I44" s="1">
        <v>971901.9</v>
      </c>
      <c r="J44" s="3" t="s">
        <v>1245</v>
      </c>
      <c r="K44" s="3" t="s">
        <v>1169</v>
      </c>
      <c r="L44" s="4">
        <v>1.0011764705882353</v>
      </c>
      <c r="M44" s="3">
        <v>0</v>
      </c>
      <c r="N44" s="3" t="s">
        <v>1170</v>
      </c>
    </row>
    <row r="45" spans="1:14" ht="12.75" outlineLevel="2">
      <c r="A45" s="3" t="s">
        <v>1487</v>
      </c>
      <c r="B45" t="s">
        <v>1870</v>
      </c>
      <c r="C45" s="26" t="s">
        <v>1317</v>
      </c>
      <c r="D45" t="s">
        <v>1319</v>
      </c>
      <c r="E45" s="25" t="s">
        <v>1872</v>
      </c>
      <c r="F45" t="s">
        <v>1873</v>
      </c>
      <c r="G45" t="s">
        <v>1871</v>
      </c>
      <c r="H45" s="3" t="s">
        <v>1329</v>
      </c>
      <c r="I45" s="1">
        <v>877033.51</v>
      </c>
      <c r="J45" s="3" t="s">
        <v>1165</v>
      </c>
      <c r="K45" s="3" t="s">
        <v>1169</v>
      </c>
      <c r="L45" s="4">
        <v>1.0005882352941176</v>
      </c>
      <c r="M45" s="3">
        <v>0</v>
      </c>
      <c r="N45" s="3" t="s">
        <v>1323</v>
      </c>
    </row>
    <row r="46" spans="1:14" ht="12.75" outlineLevel="2">
      <c r="A46" s="3" t="s">
        <v>1488</v>
      </c>
      <c r="B46" t="s">
        <v>1875</v>
      </c>
      <c r="C46" s="26" t="s">
        <v>1874</v>
      </c>
      <c r="D46" t="s">
        <v>1876</v>
      </c>
      <c r="E46" s="25" t="s">
        <v>1878</v>
      </c>
      <c r="F46" t="s">
        <v>1879</v>
      </c>
      <c r="G46" t="s">
        <v>1877</v>
      </c>
      <c r="H46" s="3" t="s">
        <v>1329</v>
      </c>
      <c r="I46" s="1">
        <v>1461722.55</v>
      </c>
      <c r="J46" s="3" t="s">
        <v>1828</v>
      </c>
      <c r="K46" s="3" t="s">
        <v>1169</v>
      </c>
      <c r="L46" s="4">
        <v>1.6676470588235295</v>
      </c>
      <c r="M46" s="3">
        <v>0</v>
      </c>
      <c r="N46" s="3" t="s">
        <v>1323</v>
      </c>
    </row>
    <row r="47" spans="1:14" ht="12.75" outlineLevel="2">
      <c r="A47" s="3" t="s">
        <v>1489</v>
      </c>
      <c r="B47" t="s">
        <v>1955</v>
      </c>
      <c r="C47" s="26" t="s">
        <v>1311</v>
      </c>
      <c r="D47" t="s">
        <v>1313</v>
      </c>
      <c r="E47" s="25" t="s">
        <v>1958</v>
      </c>
      <c r="F47" t="s">
        <v>1959</v>
      </c>
      <c r="G47" t="s">
        <v>1957</v>
      </c>
      <c r="H47" s="3" t="s">
        <v>1329</v>
      </c>
      <c r="I47" s="1">
        <v>1618313.8</v>
      </c>
      <c r="J47" s="3" t="s">
        <v>1956</v>
      </c>
      <c r="K47" s="3" t="s">
        <v>1169</v>
      </c>
      <c r="L47" s="4">
        <v>1.6670588235294117</v>
      </c>
      <c r="M47" s="3">
        <v>0</v>
      </c>
      <c r="N47" s="3" t="s">
        <v>1170</v>
      </c>
    </row>
    <row r="48" spans="1:14" ht="12.75" outlineLevel="2">
      <c r="A48" s="3" t="s">
        <v>1490</v>
      </c>
      <c r="B48" t="s">
        <v>951</v>
      </c>
      <c r="C48" s="26" t="s">
        <v>950</v>
      </c>
      <c r="D48" t="s">
        <v>952</v>
      </c>
      <c r="E48" s="25" t="s">
        <v>1327</v>
      </c>
      <c r="F48" t="s">
        <v>1328</v>
      </c>
      <c r="G48" t="s">
        <v>953</v>
      </c>
      <c r="H48" s="3" t="s">
        <v>1329</v>
      </c>
      <c r="I48" s="1">
        <v>2218565.95</v>
      </c>
      <c r="J48" s="3" t="s">
        <v>1270</v>
      </c>
      <c r="K48" s="3" t="s">
        <v>418</v>
      </c>
      <c r="L48" s="4">
        <v>0.2</v>
      </c>
      <c r="M48" s="3">
        <v>0</v>
      </c>
      <c r="N48" s="3" t="s">
        <v>1170</v>
      </c>
    </row>
    <row r="49" spans="1:14" ht="12.75" outlineLevel="2">
      <c r="A49" s="3" t="s">
        <v>1491</v>
      </c>
      <c r="B49" t="s">
        <v>954</v>
      </c>
      <c r="C49" s="26" t="s">
        <v>1324</v>
      </c>
      <c r="D49" t="s">
        <v>1326</v>
      </c>
      <c r="E49" s="25" t="s">
        <v>1327</v>
      </c>
      <c r="F49" t="s">
        <v>1328</v>
      </c>
      <c r="G49" t="s">
        <v>953</v>
      </c>
      <c r="H49" s="3" t="s">
        <v>1329</v>
      </c>
      <c r="I49" s="1">
        <v>11092829.75</v>
      </c>
      <c r="J49" s="3" t="s">
        <v>1245</v>
      </c>
      <c r="K49" s="3" t="s">
        <v>418</v>
      </c>
      <c r="L49" s="4">
        <v>1</v>
      </c>
      <c r="M49" s="3">
        <v>0</v>
      </c>
      <c r="N49" s="3" t="s">
        <v>1170</v>
      </c>
    </row>
    <row r="50" spans="1:14" ht="12.75" outlineLevel="2">
      <c r="A50" s="3" t="s">
        <v>1492</v>
      </c>
      <c r="B50" t="s">
        <v>968</v>
      </c>
      <c r="C50" s="26" t="s">
        <v>967</v>
      </c>
      <c r="D50" t="s">
        <v>969</v>
      </c>
      <c r="E50" s="25" t="s">
        <v>970</v>
      </c>
      <c r="F50" t="s">
        <v>971</v>
      </c>
      <c r="G50" t="s">
        <v>558</v>
      </c>
      <c r="H50" s="3" t="s">
        <v>1329</v>
      </c>
      <c r="I50" s="1">
        <v>1493276.33</v>
      </c>
      <c r="J50" s="3" t="s">
        <v>1270</v>
      </c>
      <c r="K50" s="3" t="s">
        <v>418</v>
      </c>
      <c r="L50" s="4">
        <v>0.15</v>
      </c>
      <c r="M50" s="3">
        <v>0</v>
      </c>
      <c r="N50" s="3" t="s">
        <v>1323</v>
      </c>
    </row>
    <row r="51" spans="1:14" ht="12.75" outlineLevel="2">
      <c r="A51" s="3" t="s">
        <v>1493</v>
      </c>
      <c r="B51" t="s">
        <v>972</v>
      </c>
      <c r="C51" s="26" t="s">
        <v>742</v>
      </c>
      <c r="D51" t="s">
        <v>572</v>
      </c>
      <c r="E51" s="25" t="s">
        <v>970</v>
      </c>
      <c r="F51" t="s">
        <v>971</v>
      </c>
      <c r="G51" t="s">
        <v>558</v>
      </c>
      <c r="H51" s="3" t="s">
        <v>1329</v>
      </c>
      <c r="I51" s="1">
        <v>11448451.58</v>
      </c>
      <c r="J51" s="3" t="s">
        <v>1165</v>
      </c>
      <c r="K51" s="3" t="s">
        <v>418</v>
      </c>
      <c r="L51" s="4">
        <v>1.15</v>
      </c>
      <c r="M51" s="3">
        <v>0</v>
      </c>
      <c r="N51" s="3" t="s">
        <v>1323</v>
      </c>
    </row>
    <row r="52" spans="1:14" ht="12.75" outlineLevel="2">
      <c r="A52" s="3" t="s">
        <v>1494</v>
      </c>
      <c r="B52" t="s">
        <v>989</v>
      </c>
      <c r="C52" s="26" t="s">
        <v>967</v>
      </c>
      <c r="D52" t="s">
        <v>969</v>
      </c>
      <c r="E52" s="25" t="s">
        <v>991</v>
      </c>
      <c r="F52" t="s">
        <v>992</v>
      </c>
      <c r="G52" t="s">
        <v>990</v>
      </c>
      <c r="H52" s="3" t="s">
        <v>1329</v>
      </c>
      <c r="I52" s="1">
        <v>12941727.83</v>
      </c>
      <c r="J52" s="3" t="s">
        <v>1270</v>
      </c>
      <c r="K52" s="3" t="s">
        <v>418</v>
      </c>
      <c r="L52" s="4">
        <v>1.3</v>
      </c>
      <c r="M52" s="3">
        <v>0</v>
      </c>
      <c r="N52" s="3" t="s">
        <v>1323</v>
      </c>
    </row>
    <row r="53" spans="1:14" ht="12.75" outlineLevel="2">
      <c r="A53" s="3" t="s">
        <v>1495</v>
      </c>
      <c r="B53" t="s">
        <v>1020</v>
      </c>
      <c r="C53" s="26" t="s">
        <v>1311</v>
      </c>
      <c r="D53" t="s">
        <v>1313</v>
      </c>
      <c r="E53" s="25" t="s">
        <v>1022</v>
      </c>
      <c r="F53" t="s">
        <v>1023</v>
      </c>
      <c r="G53" t="s">
        <v>1021</v>
      </c>
      <c r="H53" s="3" t="s">
        <v>1329</v>
      </c>
      <c r="I53" s="1">
        <v>16639244.61</v>
      </c>
      <c r="J53" s="3" t="s">
        <v>1956</v>
      </c>
      <c r="K53" s="3" t="s">
        <v>418</v>
      </c>
      <c r="L53" s="4">
        <v>1.5</v>
      </c>
      <c r="M53" s="3">
        <v>0</v>
      </c>
      <c r="N53" s="3" t="s">
        <v>1170</v>
      </c>
    </row>
    <row r="54" spans="8:14" ht="12.75" outlineLevel="1">
      <c r="H54" s="6" t="s">
        <v>1703</v>
      </c>
      <c r="I54" s="1">
        <f>SUBTOTAL(9,I44:I53)</f>
        <v>60763067.809999995</v>
      </c>
      <c r="J54" s="3"/>
      <c r="K54" s="3"/>
      <c r="L54" s="4"/>
      <c r="M54" s="3"/>
      <c r="N54" s="3"/>
    </row>
    <row r="55" spans="1:14" ht="12.75" outlineLevel="2">
      <c r="A55" s="3" t="s">
        <v>1496</v>
      </c>
      <c r="B55" t="s">
        <v>1352</v>
      </c>
      <c r="C55" s="26" t="s">
        <v>1351</v>
      </c>
      <c r="D55" t="s">
        <v>1353</v>
      </c>
      <c r="E55" s="25" t="s">
        <v>1355</v>
      </c>
      <c r="F55" t="s">
        <v>1356</v>
      </c>
      <c r="G55" t="s">
        <v>1354</v>
      </c>
      <c r="H55" s="3" t="s">
        <v>1357</v>
      </c>
      <c r="I55" s="1">
        <v>971330.85</v>
      </c>
      <c r="J55" s="3" t="s">
        <v>1270</v>
      </c>
      <c r="K55" s="3" t="s">
        <v>1169</v>
      </c>
      <c r="L55" s="4">
        <v>1.0005882352941176</v>
      </c>
      <c r="M55" s="3">
        <v>0</v>
      </c>
      <c r="N55" s="3" t="s">
        <v>1170</v>
      </c>
    </row>
    <row r="56" spans="1:14" ht="12.75" outlineLevel="2">
      <c r="A56" s="3" t="s">
        <v>1497</v>
      </c>
      <c r="B56" t="s">
        <v>1791</v>
      </c>
      <c r="C56" s="26" t="s">
        <v>1790</v>
      </c>
      <c r="D56" t="s">
        <v>1792</v>
      </c>
      <c r="E56" s="25" t="s">
        <v>1813</v>
      </c>
      <c r="F56" t="s">
        <v>1814</v>
      </c>
      <c r="G56" t="s">
        <v>1793</v>
      </c>
      <c r="H56" s="3" t="s">
        <v>1357</v>
      </c>
      <c r="I56" s="1">
        <v>1618884.85</v>
      </c>
      <c r="J56" s="3" t="s">
        <v>1165</v>
      </c>
      <c r="K56" s="3" t="s">
        <v>1169</v>
      </c>
      <c r="L56" s="4">
        <v>1.6676470588235295</v>
      </c>
      <c r="M56" s="3">
        <v>0</v>
      </c>
      <c r="N56" s="3" t="s">
        <v>1170</v>
      </c>
    </row>
    <row r="57" spans="1:14" ht="12.75" outlineLevel="2">
      <c r="A57" s="3" t="s">
        <v>1498</v>
      </c>
      <c r="B57" t="s">
        <v>2304</v>
      </c>
      <c r="C57" s="26" t="s">
        <v>1311</v>
      </c>
      <c r="D57" t="s">
        <v>1313</v>
      </c>
      <c r="E57" s="25" t="s">
        <v>2306</v>
      </c>
      <c r="F57" t="s">
        <v>2307</v>
      </c>
      <c r="G57" t="s">
        <v>2305</v>
      </c>
      <c r="H57" s="3" t="s">
        <v>1357</v>
      </c>
      <c r="I57" s="1">
        <v>877033.51</v>
      </c>
      <c r="J57" s="3" t="s">
        <v>2203</v>
      </c>
      <c r="K57" s="3" t="s">
        <v>1169</v>
      </c>
      <c r="L57" s="4">
        <v>1.0005882352941176</v>
      </c>
      <c r="M57" s="3">
        <v>0</v>
      </c>
      <c r="N57" s="3" t="s">
        <v>1323</v>
      </c>
    </row>
    <row r="58" spans="1:14" ht="12.75" outlineLevel="2">
      <c r="A58" s="3" t="s">
        <v>1499</v>
      </c>
      <c r="B58" t="s">
        <v>963</v>
      </c>
      <c r="C58" s="26" t="s">
        <v>1351</v>
      </c>
      <c r="D58" t="s">
        <v>1353</v>
      </c>
      <c r="E58" s="25" t="s">
        <v>965</v>
      </c>
      <c r="F58" t="s">
        <v>966</v>
      </c>
      <c r="G58" t="s">
        <v>964</v>
      </c>
      <c r="H58" s="3" t="s">
        <v>1357</v>
      </c>
      <c r="I58" s="1">
        <v>14932762.91</v>
      </c>
      <c r="J58" s="3" t="s">
        <v>1270</v>
      </c>
      <c r="K58" s="3" t="s">
        <v>418</v>
      </c>
      <c r="L58" s="4">
        <v>1.5</v>
      </c>
      <c r="M58" s="3">
        <v>0</v>
      </c>
      <c r="N58" s="3" t="s">
        <v>1323</v>
      </c>
    </row>
    <row r="59" spans="1:14" ht="12.75" outlineLevel="2">
      <c r="A59" s="3" t="s">
        <v>1500</v>
      </c>
      <c r="B59" t="s">
        <v>1041</v>
      </c>
      <c r="C59" s="26" t="s">
        <v>1040</v>
      </c>
      <c r="D59" t="s">
        <v>1042</v>
      </c>
      <c r="E59" s="25" t="s">
        <v>1044</v>
      </c>
      <c r="F59" t="s">
        <v>1045</v>
      </c>
      <c r="G59" t="s">
        <v>1043</v>
      </c>
      <c r="H59" s="3" t="s">
        <v>1357</v>
      </c>
      <c r="I59" s="1">
        <v>21901385.580000002</v>
      </c>
      <c r="J59" s="3" t="s">
        <v>1839</v>
      </c>
      <c r="K59" s="3" t="s">
        <v>418</v>
      </c>
      <c r="L59" s="4">
        <v>2.2</v>
      </c>
      <c r="M59" s="3">
        <v>0</v>
      </c>
      <c r="N59" s="3" t="s">
        <v>1323</v>
      </c>
    </row>
    <row r="60" spans="1:14" ht="12.75" outlineLevel="2">
      <c r="A60" s="3" t="s">
        <v>1501</v>
      </c>
      <c r="B60" t="s">
        <v>1046</v>
      </c>
      <c r="C60" s="26" t="s">
        <v>1358</v>
      </c>
      <c r="D60" t="s">
        <v>1360</v>
      </c>
      <c r="E60" s="25" t="s">
        <v>1044</v>
      </c>
      <c r="F60" t="s">
        <v>1045</v>
      </c>
      <c r="G60" t="s">
        <v>1043</v>
      </c>
      <c r="H60" s="3" t="s">
        <v>1357</v>
      </c>
      <c r="I60" s="1">
        <v>2986552.58</v>
      </c>
      <c r="J60" s="3" t="s">
        <v>1270</v>
      </c>
      <c r="K60" s="3" t="s">
        <v>418</v>
      </c>
      <c r="L60" s="4">
        <v>0.3</v>
      </c>
      <c r="M60" s="3">
        <v>0</v>
      </c>
      <c r="N60" s="3" t="s">
        <v>1323</v>
      </c>
    </row>
    <row r="61" spans="1:14" ht="12.75" outlineLevel="2">
      <c r="A61" s="3" t="s">
        <v>1502</v>
      </c>
      <c r="B61" t="s">
        <v>1056</v>
      </c>
      <c r="C61" s="26" t="s">
        <v>1790</v>
      </c>
      <c r="D61" t="s">
        <v>1792</v>
      </c>
      <c r="E61" s="25" t="s">
        <v>1058</v>
      </c>
      <c r="F61" t="s">
        <v>1059</v>
      </c>
      <c r="G61" t="s">
        <v>1057</v>
      </c>
      <c r="H61" s="3" t="s">
        <v>1357</v>
      </c>
      <c r="I61" s="1">
        <v>13937245.41</v>
      </c>
      <c r="J61" s="3" t="s">
        <v>1165</v>
      </c>
      <c r="K61" s="3" t="s">
        <v>418</v>
      </c>
      <c r="L61" s="4">
        <v>1.4</v>
      </c>
      <c r="M61" s="3">
        <v>0</v>
      </c>
      <c r="N61" s="3" t="s">
        <v>1323</v>
      </c>
    </row>
    <row r="62" spans="8:14" ht="12.75" outlineLevel="1">
      <c r="H62" s="6" t="s">
        <v>1704</v>
      </c>
      <c r="I62" s="1">
        <f>SUBTOTAL(9,I55:I61)</f>
        <v>57225195.69</v>
      </c>
      <c r="J62" s="3"/>
      <c r="K62" s="3"/>
      <c r="L62" s="4"/>
      <c r="M62" s="3"/>
      <c r="N62" s="3"/>
    </row>
    <row r="63" spans="1:14" ht="12.75" outlineLevel="2">
      <c r="A63" s="3" t="s">
        <v>1503</v>
      </c>
      <c r="B63" t="s">
        <v>2016</v>
      </c>
      <c r="C63" s="26" t="s">
        <v>1311</v>
      </c>
      <c r="D63" t="s">
        <v>1313</v>
      </c>
      <c r="E63" s="25" t="s">
        <v>2018</v>
      </c>
      <c r="F63" t="s">
        <v>2019</v>
      </c>
      <c r="G63" t="s">
        <v>2017</v>
      </c>
      <c r="H63" s="3" t="s">
        <v>2020</v>
      </c>
      <c r="I63" s="1">
        <v>2913992.75</v>
      </c>
      <c r="J63" s="3" t="s">
        <v>1245</v>
      </c>
      <c r="K63" s="3" t="s">
        <v>1169</v>
      </c>
      <c r="L63" s="4">
        <v>3.001764705882353</v>
      </c>
      <c r="M63" s="3">
        <v>0</v>
      </c>
      <c r="N63" s="3" t="s">
        <v>1170</v>
      </c>
    </row>
    <row r="64" spans="1:14" ht="12.75" outlineLevel="2">
      <c r="A64" s="3" t="s">
        <v>1504</v>
      </c>
      <c r="B64" t="s">
        <v>2186</v>
      </c>
      <c r="C64" s="26" t="s">
        <v>1311</v>
      </c>
      <c r="D64" t="s">
        <v>1313</v>
      </c>
      <c r="E64" s="25" t="s">
        <v>2188</v>
      </c>
      <c r="F64" t="s">
        <v>2189</v>
      </c>
      <c r="G64" t="s">
        <v>2187</v>
      </c>
      <c r="H64" s="3" t="s">
        <v>2020</v>
      </c>
      <c r="I64" s="1">
        <v>2590215.7</v>
      </c>
      <c r="J64" s="3" t="s">
        <v>2040</v>
      </c>
      <c r="K64" s="3" t="s">
        <v>1169</v>
      </c>
      <c r="L64" s="4">
        <v>2.6682352941176473</v>
      </c>
      <c r="M64" s="3">
        <v>0</v>
      </c>
      <c r="N64" s="3" t="s">
        <v>1170</v>
      </c>
    </row>
    <row r="65" spans="1:14" ht="12.75" outlineLevel="2">
      <c r="A65" s="3" t="s">
        <v>1505</v>
      </c>
      <c r="B65" t="s">
        <v>7</v>
      </c>
      <c r="C65" s="26" t="s">
        <v>1311</v>
      </c>
      <c r="D65" t="s">
        <v>1313</v>
      </c>
      <c r="E65" s="25" t="s">
        <v>9</v>
      </c>
      <c r="F65" t="s">
        <v>10</v>
      </c>
      <c r="G65" t="s">
        <v>8</v>
      </c>
      <c r="H65" s="3" t="s">
        <v>2020</v>
      </c>
      <c r="I65" s="1">
        <v>4747015.75</v>
      </c>
      <c r="J65" s="3" t="s">
        <v>1839</v>
      </c>
      <c r="K65" s="3" t="s">
        <v>1169</v>
      </c>
      <c r="L65" s="4">
        <v>4.89</v>
      </c>
      <c r="M65" s="3">
        <v>0</v>
      </c>
      <c r="N65" s="3" t="s">
        <v>1170</v>
      </c>
    </row>
    <row r="66" spans="1:14" ht="12.75" outlineLevel="2">
      <c r="A66" s="3" t="s">
        <v>1506</v>
      </c>
      <c r="B66" t="s">
        <v>48</v>
      </c>
      <c r="C66" s="26" t="s">
        <v>1311</v>
      </c>
      <c r="D66" t="s">
        <v>1313</v>
      </c>
      <c r="E66" s="25" t="s">
        <v>50</v>
      </c>
      <c r="F66" t="s">
        <v>51</v>
      </c>
      <c r="G66" t="s">
        <v>49</v>
      </c>
      <c r="H66" s="3" t="s">
        <v>2020</v>
      </c>
      <c r="I66" s="1">
        <v>1618884.85</v>
      </c>
      <c r="J66" s="3" t="s">
        <v>1201</v>
      </c>
      <c r="K66" s="3" t="s">
        <v>1169</v>
      </c>
      <c r="L66" s="4">
        <v>1.6676470588235295</v>
      </c>
      <c r="M66" s="3">
        <v>0</v>
      </c>
      <c r="N66" s="3" t="s">
        <v>1170</v>
      </c>
    </row>
    <row r="67" spans="1:14" ht="12.75" outlineLevel="2">
      <c r="A67" s="3" t="s">
        <v>1507</v>
      </c>
      <c r="B67" t="s">
        <v>973</v>
      </c>
      <c r="C67" s="26" t="s">
        <v>1311</v>
      </c>
      <c r="D67" t="s">
        <v>1313</v>
      </c>
      <c r="E67" s="25" t="s">
        <v>2188</v>
      </c>
      <c r="F67" t="s">
        <v>2189</v>
      </c>
      <c r="G67" t="s">
        <v>974</v>
      </c>
      <c r="H67" s="3" t="s">
        <v>2020</v>
      </c>
      <c r="I67" s="1">
        <v>29950640.31</v>
      </c>
      <c r="J67" s="3" t="s">
        <v>2040</v>
      </c>
      <c r="K67" s="3" t="s">
        <v>418</v>
      </c>
      <c r="L67" s="4">
        <v>2.7</v>
      </c>
      <c r="M67" s="3">
        <v>0</v>
      </c>
      <c r="N67" s="3" t="s">
        <v>1170</v>
      </c>
    </row>
    <row r="68" spans="1:14" ht="12.75" outlineLevel="2">
      <c r="A68" s="3" t="s">
        <v>1508</v>
      </c>
      <c r="B68" t="s">
        <v>1009</v>
      </c>
      <c r="C68" s="26" t="s">
        <v>1311</v>
      </c>
      <c r="D68" t="s">
        <v>1313</v>
      </c>
      <c r="E68" s="25" t="s">
        <v>2018</v>
      </c>
      <c r="F68" t="s">
        <v>2019</v>
      </c>
      <c r="G68" t="s">
        <v>2017</v>
      </c>
      <c r="H68" s="3" t="s">
        <v>2020</v>
      </c>
      <c r="I68" s="1">
        <v>29950640.31</v>
      </c>
      <c r="J68" s="3" t="s">
        <v>1245</v>
      </c>
      <c r="K68" s="3" t="s">
        <v>418</v>
      </c>
      <c r="L68" s="4">
        <v>2.7</v>
      </c>
      <c r="M68" s="3">
        <v>0</v>
      </c>
      <c r="N68" s="3" t="s">
        <v>1170</v>
      </c>
    </row>
    <row r="69" spans="1:14" ht="12.75" outlineLevel="2">
      <c r="A69" s="3" t="s">
        <v>1509</v>
      </c>
      <c r="B69" t="s">
        <v>1028</v>
      </c>
      <c r="C69" s="26" t="s">
        <v>1311</v>
      </c>
      <c r="D69" t="s">
        <v>1313</v>
      </c>
      <c r="E69" s="25" t="s">
        <v>9</v>
      </c>
      <c r="F69" t="s">
        <v>10</v>
      </c>
      <c r="G69" t="s">
        <v>1029</v>
      </c>
      <c r="H69" s="3" t="s">
        <v>2020</v>
      </c>
      <c r="I69" s="1">
        <v>52136299.71</v>
      </c>
      <c r="J69" s="3" t="s">
        <v>1839</v>
      </c>
      <c r="K69" s="3" t="s">
        <v>418</v>
      </c>
      <c r="L69" s="4">
        <v>4.7</v>
      </c>
      <c r="M69" s="3">
        <v>0</v>
      </c>
      <c r="N69" s="3" t="s">
        <v>1170</v>
      </c>
    </row>
    <row r="70" spans="1:14" ht="12.75" outlineLevel="2">
      <c r="A70" s="3" t="s">
        <v>1510</v>
      </c>
      <c r="B70" t="s">
        <v>1039</v>
      </c>
      <c r="C70" s="26" t="s">
        <v>1311</v>
      </c>
      <c r="D70" t="s">
        <v>1313</v>
      </c>
      <c r="E70" s="25" t="s">
        <v>50</v>
      </c>
      <c r="F70" t="s">
        <v>51</v>
      </c>
      <c r="G70" t="s">
        <v>49</v>
      </c>
      <c r="H70" s="3" t="s">
        <v>2020</v>
      </c>
      <c r="I70" s="1">
        <v>26622791.39</v>
      </c>
      <c r="J70" s="3" t="s">
        <v>1201</v>
      </c>
      <c r="K70" s="3" t="s">
        <v>418</v>
      </c>
      <c r="L70" s="4">
        <v>2.4</v>
      </c>
      <c r="M70" s="3">
        <v>0</v>
      </c>
      <c r="N70" s="3" t="s">
        <v>1170</v>
      </c>
    </row>
    <row r="71" spans="8:14" ht="12.75" outlineLevel="1">
      <c r="H71" s="6" t="s">
        <v>1705</v>
      </c>
      <c r="I71" s="1">
        <f>SUBTOTAL(9,I63:I70)</f>
        <v>150530480.76999998</v>
      </c>
      <c r="J71" s="3"/>
      <c r="K71" s="3"/>
      <c r="L71" s="4"/>
      <c r="M71" s="3"/>
      <c r="N71" s="3"/>
    </row>
    <row r="72" spans="1:14" ht="12.75" outlineLevel="2">
      <c r="A72" s="3" t="s">
        <v>1511</v>
      </c>
      <c r="B72" t="s">
        <v>1276</v>
      </c>
      <c r="C72" s="26" t="s">
        <v>1275</v>
      </c>
      <c r="D72" t="s">
        <v>1277</v>
      </c>
      <c r="E72" s="25" t="s">
        <v>1279</v>
      </c>
      <c r="F72" t="s">
        <v>1280</v>
      </c>
      <c r="G72" t="s">
        <v>1278</v>
      </c>
      <c r="H72" s="3" t="s">
        <v>1281</v>
      </c>
      <c r="I72" s="1">
        <v>5177576.25</v>
      </c>
      <c r="J72" s="3" t="s">
        <v>1165</v>
      </c>
      <c r="K72" s="3" t="s">
        <v>1169</v>
      </c>
      <c r="L72" s="4">
        <v>5.333529411764706</v>
      </c>
      <c r="M72" s="3">
        <v>0</v>
      </c>
      <c r="N72" s="3" t="s">
        <v>1170</v>
      </c>
    </row>
    <row r="73" spans="1:14" ht="12.75" outlineLevel="2">
      <c r="A73" s="3" t="s">
        <v>1512</v>
      </c>
      <c r="B73" t="s">
        <v>1339</v>
      </c>
      <c r="C73" s="26" t="s">
        <v>1338</v>
      </c>
      <c r="D73" t="s">
        <v>1340</v>
      </c>
      <c r="E73" s="25" t="s">
        <v>1342</v>
      </c>
      <c r="F73" t="s">
        <v>1343</v>
      </c>
      <c r="G73" t="s">
        <v>1341</v>
      </c>
      <c r="H73" s="3" t="s">
        <v>1281</v>
      </c>
      <c r="I73" s="1">
        <v>1295107.9</v>
      </c>
      <c r="J73" s="3" t="s">
        <v>1270</v>
      </c>
      <c r="K73" s="3" t="s">
        <v>1169</v>
      </c>
      <c r="L73" s="4">
        <v>1.3341176470588236</v>
      </c>
      <c r="M73" s="3">
        <v>0</v>
      </c>
      <c r="N73" s="3" t="s">
        <v>1170</v>
      </c>
    </row>
    <row r="74" spans="1:14" ht="12.75" outlineLevel="2">
      <c r="A74" s="3" t="s">
        <v>1513</v>
      </c>
      <c r="B74" t="s">
        <v>976</v>
      </c>
      <c r="C74" s="26" t="s">
        <v>975</v>
      </c>
      <c r="D74" t="s">
        <v>977</v>
      </c>
      <c r="E74" s="25" t="s">
        <v>978</v>
      </c>
      <c r="F74" t="s">
        <v>979</v>
      </c>
      <c r="G74" s="9" t="s">
        <v>1795</v>
      </c>
      <c r="H74" s="3" t="s">
        <v>1281</v>
      </c>
      <c r="I74" s="1">
        <v>14932762.91</v>
      </c>
      <c r="J74" s="3" t="s">
        <v>1165</v>
      </c>
      <c r="K74" s="3" t="s">
        <v>418</v>
      </c>
      <c r="L74" s="4">
        <v>1.5</v>
      </c>
      <c r="M74" s="3">
        <v>0</v>
      </c>
      <c r="N74" s="3" t="s">
        <v>1323</v>
      </c>
    </row>
    <row r="75" spans="1:14" ht="12.75" outlineLevel="2">
      <c r="A75" s="3" t="s">
        <v>1514</v>
      </c>
      <c r="B75" t="s">
        <v>1047</v>
      </c>
      <c r="C75" s="26" t="s">
        <v>1275</v>
      </c>
      <c r="D75" t="s">
        <v>1277</v>
      </c>
      <c r="E75" s="25" t="s">
        <v>1048</v>
      </c>
      <c r="F75" t="s">
        <v>1049</v>
      </c>
      <c r="G75" s="9" t="s">
        <v>573</v>
      </c>
      <c r="H75" s="3" t="s">
        <v>1281</v>
      </c>
      <c r="I75" s="1">
        <v>65447695.4</v>
      </c>
      <c r="J75" s="3" t="s">
        <v>1165</v>
      </c>
      <c r="K75" s="3" t="s">
        <v>418</v>
      </c>
      <c r="L75" s="4">
        <v>5.9</v>
      </c>
      <c r="M75" s="3">
        <v>0</v>
      </c>
      <c r="N75" s="3" t="s">
        <v>1170</v>
      </c>
    </row>
    <row r="76" spans="8:14" ht="12.75" outlineLevel="1">
      <c r="H76" s="6" t="s">
        <v>1706</v>
      </c>
      <c r="I76" s="1">
        <f>SUBTOTAL(9,I72:I75)</f>
        <v>86853142.46000001</v>
      </c>
      <c r="J76" s="3"/>
      <c r="K76" s="3"/>
      <c r="L76" s="4"/>
      <c r="M76" s="3"/>
      <c r="N76" s="3"/>
    </row>
    <row r="77" spans="1:14" ht="12.75" outlineLevel="2">
      <c r="A77" s="3" t="s">
        <v>1515</v>
      </c>
      <c r="B77" t="s">
        <v>1283</v>
      </c>
      <c r="C77" s="26" t="s">
        <v>1282</v>
      </c>
      <c r="D77" t="s">
        <v>1284</v>
      </c>
      <c r="E77" s="25" t="s">
        <v>1286</v>
      </c>
      <c r="F77" t="s">
        <v>1287</v>
      </c>
      <c r="G77" t="s">
        <v>1285</v>
      </c>
      <c r="H77" s="3" t="s">
        <v>1288</v>
      </c>
      <c r="I77" s="1">
        <v>3883610.45</v>
      </c>
      <c r="J77" s="3" t="s">
        <v>1165</v>
      </c>
      <c r="K77" s="3" t="s">
        <v>1169</v>
      </c>
      <c r="L77" s="4">
        <v>4.000588235294118</v>
      </c>
      <c r="M77" s="3">
        <v>0</v>
      </c>
      <c r="N77" s="3" t="s">
        <v>1170</v>
      </c>
    </row>
    <row r="78" spans="1:14" ht="12.75" outlineLevel="2">
      <c r="A78" s="3" t="s">
        <v>1516</v>
      </c>
      <c r="B78" t="s">
        <v>2314</v>
      </c>
      <c r="C78" s="26" t="s">
        <v>1390</v>
      </c>
      <c r="D78" t="s">
        <v>1392</v>
      </c>
      <c r="E78" s="25" t="s">
        <v>2316</v>
      </c>
      <c r="F78" t="s">
        <v>2317</v>
      </c>
      <c r="G78" t="s">
        <v>2315</v>
      </c>
      <c r="H78" s="3" t="s">
        <v>1288</v>
      </c>
      <c r="I78" s="1">
        <v>1295107.9</v>
      </c>
      <c r="J78" s="3" t="s">
        <v>1862</v>
      </c>
      <c r="K78" s="3" t="s">
        <v>1169</v>
      </c>
      <c r="L78" s="4">
        <v>1.3341176470588236</v>
      </c>
      <c r="M78" s="3">
        <v>0</v>
      </c>
      <c r="N78" s="3" t="s">
        <v>1170</v>
      </c>
    </row>
    <row r="79" spans="1:14" ht="12.75" outlineLevel="2">
      <c r="A79" s="3" t="s">
        <v>1517</v>
      </c>
      <c r="B79" t="s">
        <v>995</v>
      </c>
      <c r="C79" s="26" t="s">
        <v>1282</v>
      </c>
      <c r="D79" t="s">
        <v>1284</v>
      </c>
      <c r="E79" s="25" t="s">
        <v>1286</v>
      </c>
      <c r="F79" t="s">
        <v>1287</v>
      </c>
      <c r="G79" t="s">
        <v>1285</v>
      </c>
      <c r="H79" s="3" t="s">
        <v>1288</v>
      </c>
      <c r="I79" s="1">
        <v>51027016.730000004</v>
      </c>
      <c r="J79" s="3" t="s">
        <v>1165</v>
      </c>
      <c r="K79" s="3" t="s">
        <v>418</v>
      </c>
      <c r="L79" s="4">
        <v>4.6</v>
      </c>
      <c r="M79" s="3">
        <v>0</v>
      </c>
      <c r="N79" s="3" t="s">
        <v>1170</v>
      </c>
    </row>
    <row r="80" spans="8:14" ht="12.75" outlineLevel="1">
      <c r="H80" s="6" t="s">
        <v>1707</v>
      </c>
      <c r="I80" s="1">
        <f>SUBTOTAL(9,I77:I79)</f>
        <v>56205735.080000006</v>
      </c>
      <c r="J80" s="3"/>
      <c r="K80" s="3"/>
      <c r="L80" s="4"/>
      <c r="M80" s="3"/>
      <c r="N80" s="3"/>
    </row>
    <row r="81" spans="1:14" ht="12.75" outlineLevel="2">
      <c r="A81" s="3" t="s">
        <v>1518</v>
      </c>
      <c r="B81" t="s">
        <v>1345</v>
      </c>
      <c r="C81" s="26" t="s">
        <v>1344</v>
      </c>
      <c r="D81" t="s">
        <v>1346</v>
      </c>
      <c r="E81" s="25" t="s">
        <v>1348</v>
      </c>
      <c r="F81" t="s">
        <v>1349</v>
      </c>
      <c r="G81" t="s">
        <v>1347</v>
      </c>
      <c r="H81" s="3" t="s">
        <v>1350</v>
      </c>
      <c r="I81" s="1">
        <v>970759.9</v>
      </c>
      <c r="J81" s="3" t="s">
        <v>1165</v>
      </c>
      <c r="K81" s="3" t="s">
        <v>1169</v>
      </c>
      <c r="L81" s="4">
        <v>1</v>
      </c>
      <c r="M81" s="3">
        <v>0</v>
      </c>
      <c r="N81" s="3" t="s">
        <v>1170</v>
      </c>
    </row>
    <row r="82" spans="1:14" ht="12.75" outlineLevel="2">
      <c r="A82" s="3" t="s">
        <v>1519</v>
      </c>
      <c r="B82" t="s">
        <v>281</v>
      </c>
      <c r="C82" s="26" t="s">
        <v>1306</v>
      </c>
      <c r="D82" t="s">
        <v>1308</v>
      </c>
      <c r="E82" s="25" t="s">
        <v>283</v>
      </c>
      <c r="F82" t="s">
        <v>284</v>
      </c>
      <c r="G82" t="s">
        <v>282</v>
      </c>
      <c r="H82" s="3" t="s">
        <v>1350</v>
      </c>
      <c r="I82" s="1">
        <v>2266438.75</v>
      </c>
      <c r="J82" s="3" t="s">
        <v>1300</v>
      </c>
      <c r="K82" s="3" t="s">
        <v>1169</v>
      </c>
      <c r="L82" s="4">
        <v>2.334705882352941</v>
      </c>
      <c r="M82" s="3">
        <v>0</v>
      </c>
      <c r="N82" s="3" t="s">
        <v>1170</v>
      </c>
    </row>
    <row r="83" spans="1:14" ht="12.75" outlineLevel="2">
      <c r="A83" s="3" t="s">
        <v>1520</v>
      </c>
      <c r="B83" t="s">
        <v>980</v>
      </c>
      <c r="C83" s="26" t="s">
        <v>1306</v>
      </c>
      <c r="D83" t="s">
        <v>1308</v>
      </c>
      <c r="E83" s="25" t="s">
        <v>982</v>
      </c>
      <c r="F83" t="s">
        <v>983</v>
      </c>
      <c r="G83" t="s">
        <v>981</v>
      </c>
      <c r="H83" s="3" t="s">
        <v>1350</v>
      </c>
      <c r="I83" s="1">
        <v>11980256.14</v>
      </c>
      <c r="J83" s="3" t="s">
        <v>1300</v>
      </c>
      <c r="K83" s="3" t="s">
        <v>418</v>
      </c>
      <c r="L83" s="4">
        <v>1.08</v>
      </c>
      <c r="M83" s="3">
        <v>0</v>
      </c>
      <c r="N83" s="3" t="s">
        <v>1170</v>
      </c>
    </row>
    <row r="84" spans="1:14" ht="12.75" outlineLevel="2">
      <c r="A84" s="3" t="s">
        <v>1521</v>
      </c>
      <c r="B84" t="s">
        <v>984</v>
      </c>
      <c r="C84" s="26" t="s">
        <v>1344</v>
      </c>
      <c r="D84" t="s">
        <v>1346</v>
      </c>
      <c r="E84" s="25" t="s">
        <v>982</v>
      </c>
      <c r="F84" t="s">
        <v>983</v>
      </c>
      <c r="G84" t="s">
        <v>981</v>
      </c>
      <c r="H84" s="3" t="s">
        <v>1350</v>
      </c>
      <c r="I84" s="1">
        <v>7986837.4</v>
      </c>
      <c r="J84" s="3" t="s">
        <v>1165</v>
      </c>
      <c r="K84" s="3" t="s">
        <v>418</v>
      </c>
      <c r="L84" s="4">
        <v>0.72</v>
      </c>
      <c r="M84" s="3">
        <v>0</v>
      </c>
      <c r="N84" s="3" t="s">
        <v>1170</v>
      </c>
    </row>
    <row r="85" spans="1:14" ht="12.75" outlineLevel="2">
      <c r="A85" s="3" t="s">
        <v>1522</v>
      </c>
      <c r="B85" t="s">
        <v>998</v>
      </c>
      <c r="C85" s="26" t="s">
        <v>1306</v>
      </c>
      <c r="D85" t="s">
        <v>1308</v>
      </c>
      <c r="E85" s="25" t="s">
        <v>283</v>
      </c>
      <c r="F85" t="s">
        <v>284</v>
      </c>
      <c r="G85" t="s">
        <v>999</v>
      </c>
      <c r="H85" s="3" t="s">
        <v>1350</v>
      </c>
      <c r="I85" s="1">
        <v>18857810.57</v>
      </c>
      <c r="J85" s="3" t="s">
        <v>1300</v>
      </c>
      <c r="K85" s="3" t="s">
        <v>418</v>
      </c>
      <c r="L85" s="4">
        <v>1.7</v>
      </c>
      <c r="M85" s="3">
        <v>0</v>
      </c>
      <c r="N85" s="3" t="s">
        <v>1170</v>
      </c>
    </row>
    <row r="86" spans="8:14" ht="12.75" outlineLevel="1">
      <c r="H86" s="6" t="s">
        <v>1708</v>
      </c>
      <c r="I86" s="1">
        <f>SUBTOTAL(9,I81:I85)</f>
        <v>42062102.760000005</v>
      </c>
      <c r="J86" s="3"/>
      <c r="K86" s="3"/>
      <c r="L86" s="4"/>
      <c r="M86" s="3"/>
      <c r="N86" s="3"/>
    </row>
    <row r="87" spans="1:14" ht="12.75" outlineLevel="2">
      <c r="A87" s="3" t="s">
        <v>1523</v>
      </c>
      <c r="B87" t="s">
        <v>1332</v>
      </c>
      <c r="C87" s="26" t="s">
        <v>1331</v>
      </c>
      <c r="D87" t="s">
        <v>1333</v>
      </c>
      <c r="E87" s="25" t="s">
        <v>1335</v>
      </c>
      <c r="F87" t="s">
        <v>1336</v>
      </c>
      <c r="G87" t="s">
        <v>1334</v>
      </c>
      <c r="H87" s="3" t="s">
        <v>1337</v>
      </c>
      <c r="I87" s="1">
        <v>1091204.12</v>
      </c>
      <c r="J87" s="3" t="s">
        <v>1165</v>
      </c>
      <c r="K87" s="3" t="s">
        <v>1169</v>
      </c>
      <c r="L87" s="4">
        <v>1.0005882352941176</v>
      </c>
      <c r="M87" s="3">
        <v>0</v>
      </c>
      <c r="N87" s="3" t="s">
        <v>1177</v>
      </c>
    </row>
    <row r="88" spans="1:14" ht="12.75" outlineLevel="2">
      <c r="A88" s="3" t="s">
        <v>1524</v>
      </c>
      <c r="B88" t="s">
        <v>1880</v>
      </c>
      <c r="C88" s="26" t="s">
        <v>1331</v>
      </c>
      <c r="D88" t="s">
        <v>1333</v>
      </c>
      <c r="E88" s="25" t="s">
        <v>1882</v>
      </c>
      <c r="F88" t="s">
        <v>1883</v>
      </c>
      <c r="G88" t="s">
        <v>1881</v>
      </c>
      <c r="H88" s="3" t="s">
        <v>1337</v>
      </c>
      <c r="I88" s="1">
        <v>2909877.72</v>
      </c>
      <c r="J88" s="3" t="s">
        <v>1165</v>
      </c>
      <c r="K88" s="3" t="s">
        <v>1169</v>
      </c>
      <c r="L88" s="4">
        <v>2.6682352941176473</v>
      </c>
      <c r="M88" s="3">
        <v>0</v>
      </c>
      <c r="N88" s="3" t="s">
        <v>1177</v>
      </c>
    </row>
    <row r="89" spans="1:14" ht="12.75" outlineLevel="2">
      <c r="A89" s="3" t="s">
        <v>1525</v>
      </c>
      <c r="B89" t="s">
        <v>1964</v>
      </c>
      <c r="C89" s="26" t="s">
        <v>1331</v>
      </c>
      <c r="D89" t="s">
        <v>1333</v>
      </c>
      <c r="E89" s="25" t="s">
        <v>1966</v>
      </c>
      <c r="F89" t="s">
        <v>1967</v>
      </c>
      <c r="G89" t="s">
        <v>1965</v>
      </c>
      <c r="H89" s="3" t="s">
        <v>1337</v>
      </c>
      <c r="I89" s="1">
        <v>1091204.12</v>
      </c>
      <c r="J89" s="3" t="s">
        <v>1165</v>
      </c>
      <c r="K89" s="3" t="s">
        <v>1169</v>
      </c>
      <c r="L89" s="4">
        <v>1.0005882352941176</v>
      </c>
      <c r="M89" s="3">
        <v>0</v>
      </c>
      <c r="N89" s="3" t="s">
        <v>1177</v>
      </c>
    </row>
    <row r="90" spans="1:14" ht="12.75" outlineLevel="2">
      <c r="A90" s="3" t="s">
        <v>1526</v>
      </c>
      <c r="B90" t="s">
        <v>1010</v>
      </c>
      <c r="C90" s="26" t="s">
        <v>1306</v>
      </c>
      <c r="D90" t="s">
        <v>1308</v>
      </c>
      <c r="E90" s="25" t="s">
        <v>1335</v>
      </c>
      <c r="F90" t="s">
        <v>1336</v>
      </c>
      <c r="G90" t="s">
        <v>1011</v>
      </c>
      <c r="H90" s="3" t="s">
        <v>1337</v>
      </c>
      <c r="I90" s="1">
        <v>1253290.51</v>
      </c>
      <c r="J90" s="3" t="s">
        <v>1300</v>
      </c>
      <c r="K90" s="3" t="s">
        <v>418</v>
      </c>
      <c r="L90" s="4">
        <v>0.1</v>
      </c>
      <c r="M90" s="3">
        <v>0</v>
      </c>
      <c r="N90" s="3" t="s">
        <v>1177</v>
      </c>
    </row>
    <row r="91" spans="1:14" ht="12.75" outlineLevel="2">
      <c r="A91" s="3" t="s">
        <v>1527</v>
      </c>
      <c r="B91" t="s">
        <v>1012</v>
      </c>
      <c r="C91" s="26" t="s">
        <v>1331</v>
      </c>
      <c r="D91" t="s">
        <v>1333</v>
      </c>
      <c r="E91" s="25" t="s">
        <v>1335</v>
      </c>
      <c r="F91" t="s">
        <v>1336</v>
      </c>
      <c r="G91" t="s">
        <v>1011</v>
      </c>
      <c r="H91" s="3" t="s">
        <v>1337</v>
      </c>
      <c r="I91" s="1">
        <v>16292776.620000001</v>
      </c>
      <c r="J91" s="3" t="s">
        <v>1165</v>
      </c>
      <c r="K91" s="3" t="s">
        <v>418</v>
      </c>
      <c r="L91" s="4">
        <v>1.3</v>
      </c>
      <c r="M91" s="3">
        <v>0</v>
      </c>
      <c r="N91" s="3" t="s">
        <v>1177</v>
      </c>
    </row>
    <row r="92" spans="1:14" ht="12.75" outlineLevel="2">
      <c r="A92" s="3" t="s">
        <v>1528</v>
      </c>
      <c r="B92" t="s">
        <v>1013</v>
      </c>
      <c r="C92" s="26" t="s">
        <v>1331</v>
      </c>
      <c r="D92" t="s">
        <v>1333</v>
      </c>
      <c r="E92" s="25" t="s">
        <v>1882</v>
      </c>
      <c r="F92" t="s">
        <v>1883</v>
      </c>
      <c r="G92" t="s">
        <v>1014</v>
      </c>
      <c r="H92" s="3" t="s">
        <v>1337</v>
      </c>
      <c r="I92" s="1">
        <v>30078972.23</v>
      </c>
      <c r="J92" s="3" t="s">
        <v>1165</v>
      </c>
      <c r="K92" s="3" t="s">
        <v>418</v>
      </c>
      <c r="L92" s="4">
        <v>2.4</v>
      </c>
      <c r="M92" s="3">
        <v>0</v>
      </c>
      <c r="N92" s="3" t="s">
        <v>1177</v>
      </c>
    </row>
    <row r="93" spans="8:14" ht="12.75" outlineLevel="1">
      <c r="H93" s="6" t="s">
        <v>1709</v>
      </c>
      <c r="I93" s="1">
        <f>SUBTOTAL(9,I87:I92)</f>
        <v>52717325.32000001</v>
      </c>
      <c r="J93" s="3"/>
      <c r="K93" s="3"/>
      <c r="L93" s="4"/>
      <c r="M93" s="3"/>
      <c r="N93" s="3"/>
    </row>
    <row r="94" spans="1:14" ht="12.75" outlineLevel="2">
      <c r="A94" s="3" t="s">
        <v>1529</v>
      </c>
      <c r="B94" t="s">
        <v>1290</v>
      </c>
      <c r="C94" s="26" t="s">
        <v>1289</v>
      </c>
      <c r="D94" t="s">
        <v>1291</v>
      </c>
      <c r="E94" s="25" t="s">
        <v>1293</v>
      </c>
      <c r="F94" t="s">
        <v>1294</v>
      </c>
      <c r="G94" t="s">
        <v>1292</v>
      </c>
      <c r="H94" s="3" t="s">
        <v>1295</v>
      </c>
      <c r="I94" s="1">
        <v>4530593.4</v>
      </c>
      <c r="J94" s="3" t="s">
        <v>1165</v>
      </c>
      <c r="K94" s="3" t="s">
        <v>1169</v>
      </c>
      <c r="L94" s="4">
        <v>4.667058823529412</v>
      </c>
      <c r="M94" s="3">
        <v>0</v>
      </c>
      <c r="N94" s="3" t="s">
        <v>1170</v>
      </c>
    </row>
    <row r="95" spans="1:14" ht="12.75" outlineLevel="2">
      <c r="A95" s="3" t="s">
        <v>1530</v>
      </c>
      <c r="B95" t="s">
        <v>987</v>
      </c>
      <c r="C95" s="26" t="s">
        <v>1358</v>
      </c>
      <c r="D95" t="s">
        <v>1360</v>
      </c>
      <c r="E95" s="25" t="s">
        <v>220</v>
      </c>
      <c r="F95" t="s">
        <v>221</v>
      </c>
      <c r="G95" t="s">
        <v>219</v>
      </c>
      <c r="H95" s="3" t="s">
        <v>1295</v>
      </c>
      <c r="I95" s="1">
        <v>39934186.99</v>
      </c>
      <c r="J95" s="3" t="s">
        <v>1832</v>
      </c>
      <c r="K95" s="3" t="s">
        <v>418</v>
      </c>
      <c r="L95" s="4">
        <v>3.6</v>
      </c>
      <c r="M95" s="3">
        <v>0</v>
      </c>
      <c r="N95" s="3" t="s">
        <v>1170</v>
      </c>
    </row>
    <row r="96" spans="1:14" ht="12.75" outlineLevel="2">
      <c r="A96" s="3" t="s">
        <v>1531</v>
      </c>
      <c r="B96" t="s">
        <v>988</v>
      </c>
      <c r="C96" s="26" t="s">
        <v>1289</v>
      </c>
      <c r="D96" t="s">
        <v>1291</v>
      </c>
      <c r="E96" s="25" t="s">
        <v>1293</v>
      </c>
      <c r="F96" t="s">
        <v>1294</v>
      </c>
      <c r="G96" t="s">
        <v>1292</v>
      </c>
      <c r="H96" s="3" t="s">
        <v>1295</v>
      </c>
      <c r="I96" s="1">
        <v>55464148.63</v>
      </c>
      <c r="J96" s="3" t="s">
        <v>1165</v>
      </c>
      <c r="K96" s="3" t="s">
        <v>418</v>
      </c>
      <c r="L96" s="4">
        <v>5</v>
      </c>
      <c r="M96" s="3">
        <v>0</v>
      </c>
      <c r="N96" s="3" t="s">
        <v>1170</v>
      </c>
    </row>
    <row r="97" spans="8:14" ht="12.75" outlineLevel="1">
      <c r="H97" s="6" t="s">
        <v>1710</v>
      </c>
      <c r="I97" s="1">
        <f>SUBTOTAL(9,I94:I96)</f>
        <v>99928929.02000001</v>
      </c>
      <c r="J97" s="3"/>
      <c r="K97" s="3"/>
      <c r="L97" s="4"/>
      <c r="M97" s="3"/>
      <c r="N97" s="3"/>
    </row>
    <row r="98" spans="1:14" ht="12.75" outlineLevel="2">
      <c r="A98" s="3" t="s">
        <v>1532</v>
      </c>
      <c r="B98" t="s">
        <v>985</v>
      </c>
      <c r="C98" s="26" t="s">
        <v>1383</v>
      </c>
      <c r="D98" t="s">
        <v>1385</v>
      </c>
      <c r="E98" s="25" t="s">
        <v>1387</v>
      </c>
      <c r="F98" t="s">
        <v>1388</v>
      </c>
      <c r="G98" t="s">
        <v>986</v>
      </c>
      <c r="H98" s="3" t="s">
        <v>699</v>
      </c>
      <c r="I98" s="1">
        <v>18857810.57</v>
      </c>
      <c r="J98" s="3" t="s">
        <v>1165</v>
      </c>
      <c r="K98" s="3" t="s">
        <v>418</v>
      </c>
      <c r="L98" s="4">
        <v>1.7</v>
      </c>
      <c r="M98" s="3">
        <v>0</v>
      </c>
      <c r="N98" s="3" t="s">
        <v>1170</v>
      </c>
    </row>
    <row r="99" spans="8:14" ht="12.75" outlineLevel="1">
      <c r="H99" s="6" t="s">
        <v>1711</v>
      </c>
      <c r="I99" s="1">
        <f>SUBTOTAL(9,I98:I98)</f>
        <v>18857810.57</v>
      </c>
      <c r="J99" s="3"/>
      <c r="K99" s="3"/>
      <c r="L99" s="4"/>
      <c r="M99" s="3"/>
      <c r="N99" s="3"/>
    </row>
    <row r="100" spans="1:14" ht="12.75" outlineLevel="2">
      <c r="A100" s="3" t="s">
        <v>1533</v>
      </c>
      <c r="B100" t="s">
        <v>1384</v>
      </c>
      <c r="C100" s="26" t="s">
        <v>1383</v>
      </c>
      <c r="D100" t="s">
        <v>1385</v>
      </c>
      <c r="E100" s="25" t="s">
        <v>1387</v>
      </c>
      <c r="F100" t="s">
        <v>1388</v>
      </c>
      <c r="G100" t="s">
        <v>1386</v>
      </c>
      <c r="H100" s="3" t="s">
        <v>1389</v>
      </c>
      <c r="I100" s="1">
        <v>971330.85</v>
      </c>
      <c r="J100" s="3" t="s">
        <v>1165</v>
      </c>
      <c r="K100" s="3" t="s">
        <v>1169</v>
      </c>
      <c r="L100" s="4">
        <v>1.0005882352941176</v>
      </c>
      <c r="M100" s="3">
        <v>0</v>
      </c>
      <c r="N100" s="3" t="s">
        <v>1170</v>
      </c>
    </row>
    <row r="101" spans="8:14" ht="12.75" outlineLevel="1">
      <c r="H101" s="6" t="s">
        <v>1712</v>
      </c>
      <c r="I101" s="1">
        <f>SUBTOTAL(9,I100:I100)</f>
        <v>971330.85</v>
      </c>
      <c r="J101" s="3"/>
      <c r="K101" s="3"/>
      <c r="L101" s="4"/>
      <c r="M101" s="3"/>
      <c r="N101" s="3"/>
    </row>
    <row r="102" spans="8:14" ht="12.75">
      <c r="H102" s="6" t="s">
        <v>1647</v>
      </c>
      <c r="I102" s="27">
        <f>SUBTOTAL(9,I2:I100)</f>
        <v>1073715140.6600002</v>
      </c>
      <c r="J102" s="3"/>
      <c r="K102" s="3"/>
      <c r="L102" s="4"/>
      <c r="M102" s="3"/>
      <c r="N102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raziskovalnih programov 2004, družboslovne vede 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N108"/>
  <sheetViews>
    <sheetView workbookViewId="0" topLeftCell="A1">
      <pane ySplit="1" topLeftCell="BM2" activePane="bottomLeft" state="frozen"/>
      <selection pane="topLeft" activeCell="C1" sqref="C1"/>
      <selection pane="bottomLeft" activeCell="A1" sqref="A1"/>
    </sheetView>
  </sheetViews>
  <sheetFormatPr defaultColWidth="9.140625" defaultRowHeight="12.75" outlineLevelRow="2"/>
  <cols>
    <col min="1" max="1" width="8.28125" style="3" customWidth="1"/>
    <col min="2" max="2" width="20.00390625" style="0" customWidth="1"/>
    <col min="3" max="3" width="9.8515625" style="26" customWidth="1"/>
    <col min="4" max="4" width="29.7109375" style="0" customWidth="1"/>
    <col min="5" max="5" width="13.421875" style="3" customWidth="1"/>
    <col min="6" max="6" width="20.8515625" style="0" customWidth="1"/>
    <col min="7" max="7" width="43.57421875" style="0" customWidth="1"/>
    <col min="8" max="8" width="18.00390625" style="0" customWidth="1"/>
    <col min="9" max="9" width="15.57421875" style="0" customWidth="1"/>
    <col min="10" max="10" width="12.7109375" style="0" customWidth="1"/>
    <col min="11" max="11" width="17.00390625" style="0" customWidth="1"/>
    <col min="12" max="12" width="11.00390625" style="0" customWidth="1"/>
    <col min="13" max="13" width="8.140625" style="0" customWidth="1"/>
    <col min="14" max="14" width="9.8515625" style="0" customWidth="1"/>
    <col min="19" max="19" width="15.7109375" style="0" bestFit="1" customWidth="1"/>
  </cols>
  <sheetData>
    <row r="1" spans="1:14" s="19" customFormat="1" ht="24" customHeight="1">
      <c r="A1" s="18" t="s">
        <v>1442</v>
      </c>
      <c r="B1" s="19" t="s">
        <v>1740</v>
      </c>
      <c r="C1" s="24" t="s">
        <v>1443</v>
      </c>
      <c r="D1" s="19" t="s">
        <v>1784</v>
      </c>
      <c r="E1" s="20" t="s">
        <v>1785</v>
      </c>
      <c r="F1" s="19" t="s">
        <v>1786</v>
      </c>
      <c r="G1" s="19" t="s">
        <v>1787</v>
      </c>
      <c r="H1" s="21" t="s">
        <v>1445</v>
      </c>
      <c r="I1" s="19" t="s">
        <v>1161</v>
      </c>
      <c r="J1" s="21" t="s">
        <v>1444</v>
      </c>
      <c r="K1" s="18" t="s">
        <v>2014</v>
      </c>
      <c r="L1" s="18" t="s">
        <v>1446</v>
      </c>
      <c r="M1" s="22" t="s">
        <v>925</v>
      </c>
      <c r="N1" s="21" t="s">
        <v>1160</v>
      </c>
    </row>
    <row r="2" spans="1:14" ht="12.75" outlineLevel="2">
      <c r="A2" s="3" t="s">
        <v>1447</v>
      </c>
      <c r="B2" t="s">
        <v>1262</v>
      </c>
      <c r="C2" s="26" t="s">
        <v>1261</v>
      </c>
      <c r="D2" t="s">
        <v>1263</v>
      </c>
      <c r="E2" s="25">
        <v>8411</v>
      </c>
      <c r="F2" t="s">
        <v>1265</v>
      </c>
      <c r="G2" t="s">
        <v>1264</v>
      </c>
      <c r="H2" s="3" t="s">
        <v>1266</v>
      </c>
      <c r="I2" s="1">
        <v>6471542.05</v>
      </c>
      <c r="J2" s="3" t="s">
        <v>1165</v>
      </c>
      <c r="K2" s="3" t="s">
        <v>1169</v>
      </c>
      <c r="L2" s="4">
        <v>6.666470588235294</v>
      </c>
      <c r="M2" s="3">
        <v>0</v>
      </c>
      <c r="N2" s="3" t="s">
        <v>1170</v>
      </c>
    </row>
    <row r="3" spans="1:14" ht="12.75" outlineLevel="2">
      <c r="A3" s="3" t="s">
        <v>1448</v>
      </c>
      <c r="B3" t="s">
        <v>1307</v>
      </c>
      <c r="C3" s="26" t="s">
        <v>1306</v>
      </c>
      <c r="D3" t="s">
        <v>1308</v>
      </c>
      <c r="E3" s="25">
        <v>7320</v>
      </c>
      <c r="F3" t="s">
        <v>1310</v>
      </c>
      <c r="G3" t="s">
        <v>1309</v>
      </c>
      <c r="H3" s="3" t="s">
        <v>1266</v>
      </c>
      <c r="I3" s="1">
        <v>3237769.7</v>
      </c>
      <c r="J3" s="3" t="s">
        <v>1245</v>
      </c>
      <c r="K3" s="3" t="s">
        <v>1169</v>
      </c>
      <c r="L3" s="4">
        <v>3.335294117647059</v>
      </c>
      <c r="M3" s="3">
        <v>0</v>
      </c>
      <c r="N3" s="3" t="s">
        <v>1170</v>
      </c>
    </row>
    <row r="4" spans="1:14" ht="12.75" outlineLevel="2">
      <c r="A4" s="3" t="s">
        <v>1449</v>
      </c>
      <c r="B4" t="s">
        <v>1427</v>
      </c>
      <c r="C4" s="26" t="s">
        <v>1426</v>
      </c>
      <c r="D4" t="s">
        <v>574</v>
      </c>
      <c r="E4" s="25">
        <v>8371</v>
      </c>
      <c r="F4" t="s">
        <v>1429</v>
      </c>
      <c r="G4" t="s">
        <v>1428</v>
      </c>
      <c r="H4" s="3" t="s">
        <v>1266</v>
      </c>
      <c r="I4" s="1">
        <v>3884752.55</v>
      </c>
      <c r="J4" s="3" t="s">
        <v>1165</v>
      </c>
      <c r="K4" s="3" t="s">
        <v>1169</v>
      </c>
      <c r="L4" s="4">
        <v>4.001764705882353</v>
      </c>
      <c r="M4" s="3">
        <v>0</v>
      </c>
      <c r="N4" s="3" t="s">
        <v>1170</v>
      </c>
    </row>
    <row r="5" spans="1:14" ht="12.75" outlineLevel="2">
      <c r="A5" s="3" t="s">
        <v>1450</v>
      </c>
      <c r="B5" t="s">
        <v>1854</v>
      </c>
      <c r="C5" s="26" t="s">
        <v>1261</v>
      </c>
      <c r="D5" t="s">
        <v>1263</v>
      </c>
      <c r="E5" s="25">
        <v>8543</v>
      </c>
      <c r="F5" t="s">
        <v>1856</v>
      </c>
      <c r="G5" t="s">
        <v>1855</v>
      </c>
      <c r="H5" s="3" t="s">
        <v>1266</v>
      </c>
      <c r="I5" s="1">
        <v>5824559.2</v>
      </c>
      <c r="J5" s="3" t="s">
        <v>1165</v>
      </c>
      <c r="K5" s="3" t="s">
        <v>1169</v>
      </c>
      <c r="L5" s="4">
        <v>6</v>
      </c>
      <c r="M5" s="3">
        <v>0</v>
      </c>
      <c r="N5" s="3" t="s">
        <v>1170</v>
      </c>
    </row>
    <row r="6" spans="1:14" ht="12.75" outlineLevel="2">
      <c r="A6" s="3" t="s">
        <v>1451</v>
      </c>
      <c r="B6" t="s">
        <v>2085</v>
      </c>
      <c r="C6" s="26" t="s">
        <v>1344</v>
      </c>
      <c r="D6" t="s">
        <v>1346</v>
      </c>
      <c r="E6" s="25">
        <v>386</v>
      </c>
      <c r="F6" t="s">
        <v>2087</v>
      </c>
      <c r="G6" t="s">
        <v>2086</v>
      </c>
      <c r="H6" s="3" t="s">
        <v>1266</v>
      </c>
      <c r="I6" s="1">
        <v>1618884.85</v>
      </c>
      <c r="J6" s="3" t="s">
        <v>1201</v>
      </c>
      <c r="K6" s="3" t="s">
        <v>1169</v>
      </c>
      <c r="L6" s="4">
        <v>1.6676470588235295</v>
      </c>
      <c r="M6" s="3">
        <v>0</v>
      </c>
      <c r="N6" s="3" t="s">
        <v>1170</v>
      </c>
    </row>
    <row r="7" spans="1:14" ht="12.75" outlineLevel="2">
      <c r="A7" s="3" t="s">
        <v>1452</v>
      </c>
      <c r="B7" t="s">
        <v>88</v>
      </c>
      <c r="C7" s="26" t="s">
        <v>1358</v>
      </c>
      <c r="D7" t="s">
        <v>1360</v>
      </c>
      <c r="E7" s="25">
        <v>4305</v>
      </c>
      <c r="F7" t="s">
        <v>90</v>
      </c>
      <c r="G7" t="s">
        <v>89</v>
      </c>
      <c r="H7" s="3" t="s">
        <v>1266</v>
      </c>
      <c r="I7" s="1">
        <v>2588502.65</v>
      </c>
      <c r="J7" s="3" t="s">
        <v>2203</v>
      </c>
      <c r="K7" s="3" t="s">
        <v>1169</v>
      </c>
      <c r="L7" s="4">
        <v>2.666470588235294</v>
      </c>
      <c r="M7" s="3">
        <v>0</v>
      </c>
      <c r="N7" s="3" t="s">
        <v>1170</v>
      </c>
    </row>
    <row r="8" spans="1:14" ht="12.75" outlineLevel="2">
      <c r="A8" s="3" t="s">
        <v>1453</v>
      </c>
      <c r="B8" t="s">
        <v>172</v>
      </c>
      <c r="C8" s="26" t="s">
        <v>1358</v>
      </c>
      <c r="D8" t="s">
        <v>1360</v>
      </c>
      <c r="E8" s="25">
        <v>6501</v>
      </c>
      <c r="F8" t="s">
        <v>174</v>
      </c>
      <c r="G8" t="s">
        <v>173</v>
      </c>
      <c r="H8" s="3" t="s">
        <v>1266</v>
      </c>
      <c r="I8" s="1">
        <v>970759.9</v>
      </c>
      <c r="J8" s="3" t="s">
        <v>1828</v>
      </c>
      <c r="K8" s="3" t="s">
        <v>1169</v>
      </c>
      <c r="L8" s="4">
        <v>1</v>
      </c>
      <c r="M8" s="3">
        <v>0</v>
      </c>
      <c r="N8" s="3" t="s">
        <v>1170</v>
      </c>
    </row>
    <row r="9" spans="1:14" ht="12.75" outlineLevel="2">
      <c r="A9" s="3" t="s">
        <v>1454</v>
      </c>
      <c r="B9" t="s">
        <v>197</v>
      </c>
      <c r="C9" s="26" t="s">
        <v>1358</v>
      </c>
      <c r="D9" t="s">
        <v>1360</v>
      </c>
      <c r="E9" s="25">
        <v>7103</v>
      </c>
      <c r="F9" t="s">
        <v>199</v>
      </c>
      <c r="G9" t="s">
        <v>198</v>
      </c>
      <c r="H9" s="3" t="s">
        <v>1266</v>
      </c>
      <c r="I9" s="1">
        <v>2912279.6</v>
      </c>
      <c r="J9" s="3" t="s">
        <v>1828</v>
      </c>
      <c r="K9" s="3" t="s">
        <v>1169</v>
      </c>
      <c r="L9" s="4">
        <v>3</v>
      </c>
      <c r="M9" s="3">
        <v>0</v>
      </c>
      <c r="N9" s="3" t="s">
        <v>1170</v>
      </c>
    </row>
    <row r="10" spans="1:14" ht="12.75" outlineLevel="2">
      <c r="A10" s="3" t="s">
        <v>1455</v>
      </c>
      <c r="B10" t="s">
        <v>218</v>
      </c>
      <c r="C10" s="26" t="s">
        <v>1358</v>
      </c>
      <c r="D10" t="s">
        <v>1360</v>
      </c>
      <c r="E10" s="25">
        <v>4926</v>
      </c>
      <c r="F10" t="s">
        <v>221</v>
      </c>
      <c r="G10" t="s">
        <v>219</v>
      </c>
      <c r="H10" s="3" t="s">
        <v>1266</v>
      </c>
      <c r="I10" s="1">
        <v>2912279.6</v>
      </c>
      <c r="J10" s="3" t="s">
        <v>1832</v>
      </c>
      <c r="K10" s="3" t="s">
        <v>1169</v>
      </c>
      <c r="L10" s="4">
        <v>3</v>
      </c>
      <c r="M10" s="3">
        <v>0</v>
      </c>
      <c r="N10" s="3" t="s">
        <v>1170</v>
      </c>
    </row>
    <row r="11" spans="1:14" ht="12.75" outlineLevel="2">
      <c r="A11" s="3" t="s">
        <v>1456</v>
      </c>
      <c r="B11" t="s">
        <v>1069</v>
      </c>
      <c r="C11" s="26" t="s">
        <v>1358</v>
      </c>
      <c r="D11" t="s">
        <v>1360</v>
      </c>
      <c r="E11" s="25">
        <v>6501</v>
      </c>
      <c r="F11" t="s">
        <v>174</v>
      </c>
      <c r="G11" t="s">
        <v>1070</v>
      </c>
      <c r="H11" s="3" t="s">
        <v>1266</v>
      </c>
      <c r="I11" s="1">
        <v>45480601.86</v>
      </c>
      <c r="J11" s="3" t="s">
        <v>1828</v>
      </c>
      <c r="K11" s="3" t="s">
        <v>418</v>
      </c>
      <c r="L11" s="4">
        <v>4.1</v>
      </c>
      <c r="M11" s="3">
        <v>0</v>
      </c>
      <c r="N11" s="3" t="s">
        <v>1170</v>
      </c>
    </row>
    <row r="12" spans="1:14" ht="12.75" outlineLevel="2">
      <c r="A12" s="3" t="s">
        <v>1457</v>
      </c>
      <c r="B12" t="s">
        <v>1079</v>
      </c>
      <c r="C12" s="26" t="s">
        <v>1358</v>
      </c>
      <c r="D12" t="s">
        <v>1360</v>
      </c>
      <c r="E12" s="25">
        <v>4305</v>
      </c>
      <c r="F12" t="s">
        <v>90</v>
      </c>
      <c r="G12" t="s">
        <v>89</v>
      </c>
      <c r="H12" s="3" t="s">
        <v>1266</v>
      </c>
      <c r="I12" s="1">
        <v>14420678.67</v>
      </c>
      <c r="J12" s="3" t="s">
        <v>2203</v>
      </c>
      <c r="K12" s="3" t="s">
        <v>418</v>
      </c>
      <c r="L12" s="4">
        <v>1.3</v>
      </c>
      <c r="M12" s="3">
        <v>0</v>
      </c>
      <c r="N12" s="3" t="s">
        <v>1170</v>
      </c>
    </row>
    <row r="13" spans="1:14" ht="12.75" outlineLevel="2">
      <c r="A13" s="3" t="s">
        <v>1458</v>
      </c>
      <c r="B13" t="s">
        <v>1085</v>
      </c>
      <c r="C13" s="26" t="s">
        <v>1344</v>
      </c>
      <c r="D13" t="s">
        <v>1346</v>
      </c>
      <c r="E13" s="25">
        <v>11361</v>
      </c>
      <c r="F13" t="s">
        <v>1087</v>
      </c>
      <c r="G13" t="s">
        <v>1086</v>
      </c>
      <c r="H13" s="3" t="s">
        <v>1266</v>
      </c>
      <c r="I13" s="1">
        <v>13311395.69</v>
      </c>
      <c r="J13" s="3" t="s">
        <v>1201</v>
      </c>
      <c r="K13" s="3" t="s">
        <v>418</v>
      </c>
      <c r="L13" s="4">
        <v>1.2</v>
      </c>
      <c r="M13" s="3">
        <v>0</v>
      </c>
      <c r="N13" s="3" t="s">
        <v>1170</v>
      </c>
    </row>
    <row r="14" spans="1:14" ht="12.75" outlineLevel="2">
      <c r="A14" s="3" t="s">
        <v>1459</v>
      </c>
      <c r="B14" t="s">
        <v>1112</v>
      </c>
      <c r="C14" s="26" t="s">
        <v>1306</v>
      </c>
      <c r="D14" t="s">
        <v>1308</v>
      </c>
      <c r="E14" s="25">
        <v>7320</v>
      </c>
      <c r="F14" t="s">
        <v>1310</v>
      </c>
      <c r="G14" t="s">
        <v>1113</v>
      </c>
      <c r="H14" s="3" t="s">
        <v>1266</v>
      </c>
      <c r="I14" s="1">
        <v>40816218.660000004</v>
      </c>
      <c r="J14" s="3" t="s">
        <v>1245</v>
      </c>
      <c r="K14" s="3" t="s">
        <v>418</v>
      </c>
      <c r="L14" s="4">
        <v>4.1</v>
      </c>
      <c r="M14" s="3">
        <v>0</v>
      </c>
      <c r="N14" s="3" t="s">
        <v>1323</v>
      </c>
    </row>
    <row r="15" spans="1:14" ht="12.75" outlineLevel="2">
      <c r="A15" s="3" t="s">
        <v>1460</v>
      </c>
      <c r="B15" t="s">
        <v>1132</v>
      </c>
      <c r="C15" s="26" t="s">
        <v>1426</v>
      </c>
      <c r="D15" t="s">
        <v>574</v>
      </c>
      <c r="E15" s="25">
        <v>17051</v>
      </c>
      <c r="F15" t="s">
        <v>1134</v>
      </c>
      <c r="G15" t="s">
        <v>1133</v>
      </c>
      <c r="H15" s="3" t="s">
        <v>1266</v>
      </c>
      <c r="I15" s="1">
        <v>36606338.07</v>
      </c>
      <c r="J15" s="3" t="s">
        <v>1270</v>
      </c>
      <c r="K15" s="3" t="s">
        <v>418</v>
      </c>
      <c r="L15" s="4">
        <v>3.3</v>
      </c>
      <c r="M15" s="3">
        <v>0</v>
      </c>
      <c r="N15" s="3" t="s">
        <v>1170</v>
      </c>
    </row>
    <row r="16" spans="1:14" ht="12.75" outlineLevel="2">
      <c r="A16" s="3" t="s">
        <v>1461</v>
      </c>
      <c r="B16" t="s">
        <v>1146</v>
      </c>
      <c r="C16" s="26" t="s">
        <v>1261</v>
      </c>
      <c r="D16" t="s">
        <v>1263</v>
      </c>
      <c r="E16" s="25">
        <v>8543</v>
      </c>
      <c r="F16" t="s">
        <v>1856</v>
      </c>
      <c r="G16" t="s">
        <v>559</v>
      </c>
      <c r="H16" s="3" t="s">
        <v>1266</v>
      </c>
      <c r="I16" s="1">
        <v>36834148.49</v>
      </c>
      <c r="J16" s="3" t="s">
        <v>1165</v>
      </c>
      <c r="K16" s="3" t="s">
        <v>418</v>
      </c>
      <c r="L16" s="4">
        <v>3.7</v>
      </c>
      <c r="M16" s="3">
        <v>0</v>
      </c>
      <c r="N16" s="3" t="s">
        <v>1323</v>
      </c>
    </row>
    <row r="17" spans="1:14" ht="12.75" outlineLevel="2">
      <c r="A17" s="3" t="s">
        <v>1462</v>
      </c>
      <c r="B17" t="s">
        <v>1147</v>
      </c>
      <c r="C17" s="26" t="s">
        <v>1261</v>
      </c>
      <c r="D17" t="s">
        <v>1263</v>
      </c>
      <c r="E17" s="25">
        <v>8411</v>
      </c>
      <c r="F17" t="s">
        <v>1265</v>
      </c>
      <c r="G17" t="s">
        <v>1779</v>
      </c>
      <c r="H17" s="3" t="s">
        <v>1266</v>
      </c>
      <c r="I17" s="1">
        <v>51766911.410000004</v>
      </c>
      <c r="J17" s="3" t="s">
        <v>1165</v>
      </c>
      <c r="K17" s="3" t="s">
        <v>418</v>
      </c>
      <c r="L17" s="4">
        <v>5.2</v>
      </c>
      <c r="M17" s="3">
        <v>0</v>
      </c>
      <c r="N17" s="3" t="s">
        <v>1323</v>
      </c>
    </row>
    <row r="18" spans="1:14" ht="12.75" outlineLevel="2">
      <c r="A18" s="3" t="s">
        <v>1463</v>
      </c>
      <c r="B18" t="s">
        <v>1148</v>
      </c>
      <c r="C18" s="26" t="s">
        <v>1306</v>
      </c>
      <c r="D18" t="s">
        <v>1308</v>
      </c>
      <c r="E18" s="25">
        <v>4526</v>
      </c>
      <c r="F18" t="s">
        <v>1150</v>
      </c>
      <c r="G18" t="s">
        <v>1149</v>
      </c>
      <c r="H18" s="3" t="s">
        <v>1266</v>
      </c>
      <c r="I18" s="1">
        <v>1991035.09</v>
      </c>
      <c r="J18" s="3" t="s">
        <v>1862</v>
      </c>
      <c r="K18" s="3" t="s">
        <v>418</v>
      </c>
      <c r="L18" s="4">
        <v>0.2</v>
      </c>
      <c r="M18" s="3">
        <v>0</v>
      </c>
      <c r="N18" s="3" t="s">
        <v>1323</v>
      </c>
    </row>
    <row r="19" spans="1:14" ht="12.75" outlineLevel="2">
      <c r="A19" s="3" t="s">
        <v>1464</v>
      </c>
      <c r="B19" t="s">
        <v>1152</v>
      </c>
      <c r="C19" s="26" t="s">
        <v>1151</v>
      </c>
      <c r="D19" t="s">
        <v>1153</v>
      </c>
      <c r="E19" s="25">
        <v>4526</v>
      </c>
      <c r="F19" t="s">
        <v>1150</v>
      </c>
      <c r="G19" t="s">
        <v>1149</v>
      </c>
      <c r="H19" s="3" t="s">
        <v>1266</v>
      </c>
      <c r="I19" s="1">
        <v>9955175.25</v>
      </c>
      <c r="J19" s="3" t="s">
        <v>1245</v>
      </c>
      <c r="K19" s="3" t="s">
        <v>418</v>
      </c>
      <c r="L19" s="4">
        <v>1</v>
      </c>
      <c r="M19" s="3">
        <v>0</v>
      </c>
      <c r="N19" s="3" t="s">
        <v>1323</v>
      </c>
    </row>
    <row r="20" spans="5:14" ht="12.75" outlineLevel="1">
      <c r="E20" s="25"/>
      <c r="H20" s="5" t="s">
        <v>1713</v>
      </c>
      <c r="I20" s="1">
        <f>SUBTOTAL(9,I2:I19)</f>
        <v>281603833.29</v>
      </c>
      <c r="J20" s="3"/>
      <c r="K20" s="3"/>
      <c r="L20" s="4"/>
      <c r="M20" s="3"/>
      <c r="N20" s="3"/>
    </row>
    <row r="21" spans="1:14" ht="12.75" outlineLevel="2">
      <c r="A21" s="3" t="s">
        <v>1465</v>
      </c>
      <c r="B21" t="s">
        <v>1861</v>
      </c>
      <c r="C21" s="26" t="s">
        <v>1306</v>
      </c>
      <c r="D21" t="s">
        <v>1308</v>
      </c>
      <c r="E21" s="25">
        <v>6252</v>
      </c>
      <c r="F21" t="s">
        <v>1864</v>
      </c>
      <c r="G21" t="s">
        <v>1863</v>
      </c>
      <c r="H21" s="3" t="s">
        <v>1865</v>
      </c>
      <c r="I21" s="1">
        <v>2182408.24</v>
      </c>
      <c r="J21" s="3" t="s">
        <v>1862</v>
      </c>
      <c r="K21" s="3" t="s">
        <v>1169</v>
      </c>
      <c r="L21" s="4">
        <v>2.001176470588235</v>
      </c>
      <c r="M21" s="3">
        <v>0</v>
      </c>
      <c r="N21" s="3" t="s">
        <v>1177</v>
      </c>
    </row>
    <row r="22" spans="1:14" ht="12.75" outlineLevel="2">
      <c r="A22" s="3" t="s">
        <v>1466</v>
      </c>
      <c r="B22" t="s">
        <v>2230</v>
      </c>
      <c r="C22" s="26" t="s">
        <v>1358</v>
      </c>
      <c r="D22" t="s">
        <v>1360</v>
      </c>
      <c r="E22" s="25">
        <v>6453</v>
      </c>
      <c r="F22" t="s">
        <v>2232</v>
      </c>
      <c r="G22" t="s">
        <v>2231</v>
      </c>
      <c r="H22" s="3" t="s">
        <v>1865</v>
      </c>
      <c r="I22" s="1">
        <v>9087594.32</v>
      </c>
      <c r="J22" s="3" t="s">
        <v>1201</v>
      </c>
      <c r="K22" s="3" t="s">
        <v>1169</v>
      </c>
      <c r="L22" s="4">
        <v>8.332941176470587</v>
      </c>
      <c r="M22" s="3">
        <v>0</v>
      </c>
      <c r="N22" s="3" t="s">
        <v>1177</v>
      </c>
    </row>
    <row r="23" spans="1:14" ht="12.75" outlineLevel="2">
      <c r="A23" s="3" t="s">
        <v>1467</v>
      </c>
      <c r="B23" t="s">
        <v>1074</v>
      </c>
      <c r="C23" s="26" t="s">
        <v>1358</v>
      </c>
      <c r="D23" t="s">
        <v>1360</v>
      </c>
      <c r="E23" s="25">
        <v>6453</v>
      </c>
      <c r="F23" t="s">
        <v>2232</v>
      </c>
      <c r="G23" t="s">
        <v>2231</v>
      </c>
      <c r="H23" s="3" t="s">
        <v>1865</v>
      </c>
      <c r="I23" s="1">
        <v>112796145.77</v>
      </c>
      <c r="J23" s="3" t="s">
        <v>1201</v>
      </c>
      <c r="K23" s="3" t="s">
        <v>418</v>
      </c>
      <c r="L23" s="4">
        <v>9</v>
      </c>
      <c r="M23" s="3">
        <v>0</v>
      </c>
      <c r="N23" s="3" t="s">
        <v>1177</v>
      </c>
    </row>
    <row r="24" spans="1:14" ht="12.75" outlineLevel="2">
      <c r="A24" s="3" t="s">
        <v>1468</v>
      </c>
      <c r="B24" t="s">
        <v>1122</v>
      </c>
      <c r="C24" s="26" t="s">
        <v>1306</v>
      </c>
      <c r="D24" t="s">
        <v>1308</v>
      </c>
      <c r="E24" s="25">
        <v>6252</v>
      </c>
      <c r="F24" t="s">
        <v>1864</v>
      </c>
      <c r="G24" t="s">
        <v>1863</v>
      </c>
      <c r="H24" s="3" t="s">
        <v>1865</v>
      </c>
      <c r="I24" s="1">
        <v>14420678.67</v>
      </c>
      <c r="J24" s="3" t="s">
        <v>1862</v>
      </c>
      <c r="K24" s="3" t="s">
        <v>418</v>
      </c>
      <c r="L24" s="4">
        <v>1.3</v>
      </c>
      <c r="M24" s="3">
        <v>0</v>
      </c>
      <c r="N24" s="3" t="s">
        <v>1170</v>
      </c>
    </row>
    <row r="25" spans="1:14" ht="12.75" outlineLevel="2">
      <c r="A25" s="3" t="s">
        <v>1469</v>
      </c>
      <c r="B25" t="s">
        <v>1154</v>
      </c>
      <c r="C25" s="26" t="s">
        <v>1191</v>
      </c>
      <c r="D25" t="s">
        <v>1193</v>
      </c>
      <c r="E25" s="25">
        <v>6253</v>
      </c>
      <c r="F25" t="s">
        <v>1156</v>
      </c>
      <c r="G25" t="s">
        <v>1155</v>
      </c>
      <c r="H25" s="3" t="s">
        <v>1865</v>
      </c>
      <c r="I25" s="1">
        <v>2506581.02</v>
      </c>
      <c r="J25" s="3" t="s">
        <v>1238</v>
      </c>
      <c r="K25" s="3" t="s">
        <v>418</v>
      </c>
      <c r="L25" s="4">
        <v>0.2</v>
      </c>
      <c r="M25" s="3">
        <v>0</v>
      </c>
      <c r="N25" s="3" t="s">
        <v>1177</v>
      </c>
    </row>
    <row r="26" spans="1:14" ht="12.75" outlineLevel="2">
      <c r="A26" s="3" t="s">
        <v>1470</v>
      </c>
      <c r="B26" t="s">
        <v>1157</v>
      </c>
      <c r="C26" s="26" t="s">
        <v>1214</v>
      </c>
      <c r="D26" t="s">
        <v>1216</v>
      </c>
      <c r="E26" s="25">
        <v>6253</v>
      </c>
      <c r="F26" t="s">
        <v>1156</v>
      </c>
      <c r="G26" t="s">
        <v>1155</v>
      </c>
      <c r="H26" s="3" t="s">
        <v>1865</v>
      </c>
      <c r="I26" s="1">
        <v>3759871.53</v>
      </c>
      <c r="J26" s="3" t="s">
        <v>1217</v>
      </c>
      <c r="K26" s="3" t="s">
        <v>418</v>
      </c>
      <c r="L26" s="4">
        <v>0.3</v>
      </c>
      <c r="M26" s="3">
        <v>0</v>
      </c>
      <c r="N26" s="3" t="s">
        <v>1177</v>
      </c>
    </row>
    <row r="27" spans="1:14" ht="12.75" outlineLevel="2">
      <c r="A27" s="3" t="s">
        <v>1471</v>
      </c>
      <c r="B27" t="s">
        <v>1158</v>
      </c>
      <c r="C27" s="26" t="s">
        <v>1151</v>
      </c>
      <c r="D27" t="s">
        <v>1153</v>
      </c>
      <c r="E27" s="25">
        <v>6253</v>
      </c>
      <c r="F27" t="s">
        <v>1156</v>
      </c>
      <c r="G27" t="s">
        <v>1155</v>
      </c>
      <c r="H27" s="3" t="s">
        <v>1865</v>
      </c>
      <c r="I27" s="1">
        <v>12532905.09</v>
      </c>
      <c r="J27" s="3" t="s">
        <v>1165</v>
      </c>
      <c r="K27" s="3" t="s">
        <v>418</v>
      </c>
      <c r="L27" s="4">
        <v>1</v>
      </c>
      <c r="M27" s="3">
        <v>0</v>
      </c>
      <c r="N27" s="3" t="s">
        <v>1177</v>
      </c>
    </row>
    <row r="28" spans="1:14" ht="12.75" outlineLevel="2">
      <c r="A28" s="3" t="s">
        <v>1472</v>
      </c>
      <c r="B28" t="s">
        <v>1159</v>
      </c>
      <c r="C28" s="26" t="s">
        <v>1440</v>
      </c>
      <c r="D28" t="s">
        <v>538</v>
      </c>
      <c r="E28" s="25">
        <v>6253</v>
      </c>
      <c r="F28" t="s">
        <v>1156</v>
      </c>
      <c r="G28" t="s">
        <v>1155</v>
      </c>
      <c r="H28" s="3" t="s">
        <v>1865</v>
      </c>
      <c r="I28" s="1">
        <v>1253290.49</v>
      </c>
      <c r="J28" s="3" t="s">
        <v>2040</v>
      </c>
      <c r="K28" s="3" t="s">
        <v>418</v>
      </c>
      <c r="L28" s="4">
        <v>0.1</v>
      </c>
      <c r="M28" s="3">
        <v>0</v>
      </c>
      <c r="N28" s="3" t="s">
        <v>1177</v>
      </c>
    </row>
    <row r="29" spans="5:14" ht="12.75" outlineLevel="1">
      <c r="E29" s="25"/>
      <c r="H29" s="6" t="s">
        <v>1714</v>
      </c>
      <c r="I29" s="1">
        <f>SUBTOTAL(9,I21:I28)</f>
        <v>158539475.13000003</v>
      </c>
      <c r="J29" s="3"/>
      <c r="K29" s="3"/>
      <c r="L29" s="4"/>
      <c r="M29" s="3"/>
      <c r="N29" s="3"/>
    </row>
    <row r="30" spans="1:14" ht="12.75" outlineLevel="2">
      <c r="A30" s="3" t="s">
        <v>1473</v>
      </c>
      <c r="B30" t="s">
        <v>1199</v>
      </c>
      <c r="C30" s="26" t="s">
        <v>1198</v>
      </c>
      <c r="D30" t="s">
        <v>1200</v>
      </c>
      <c r="E30" s="25">
        <v>11982</v>
      </c>
      <c r="F30" t="s">
        <v>1203</v>
      </c>
      <c r="G30" t="s">
        <v>1202</v>
      </c>
      <c r="H30" s="3" t="s">
        <v>1204</v>
      </c>
      <c r="I30" s="1">
        <v>971330.85</v>
      </c>
      <c r="J30" s="3" t="s">
        <v>1201</v>
      </c>
      <c r="K30" s="3" t="s">
        <v>1169</v>
      </c>
      <c r="L30" s="4">
        <v>1.0005882352941176</v>
      </c>
      <c r="M30" s="3">
        <v>0</v>
      </c>
      <c r="N30" s="3" t="s">
        <v>1170</v>
      </c>
    </row>
    <row r="31" spans="1:14" ht="12.75" outlineLevel="2">
      <c r="A31" s="3" t="s">
        <v>1474</v>
      </c>
      <c r="B31" t="s">
        <v>285</v>
      </c>
      <c r="C31" s="26" t="s">
        <v>1358</v>
      </c>
      <c r="D31" t="s">
        <v>1360</v>
      </c>
      <c r="E31" s="25">
        <v>18930</v>
      </c>
      <c r="F31" t="s">
        <v>287</v>
      </c>
      <c r="G31" t="s">
        <v>286</v>
      </c>
      <c r="H31" s="3" t="s">
        <v>1204</v>
      </c>
      <c r="I31" s="1">
        <v>1941519.7</v>
      </c>
      <c r="J31" s="3" t="s">
        <v>1847</v>
      </c>
      <c r="K31" s="3" t="s">
        <v>1169</v>
      </c>
      <c r="L31" s="4">
        <v>2</v>
      </c>
      <c r="M31" s="3">
        <v>0</v>
      </c>
      <c r="N31" s="3" t="s">
        <v>1170</v>
      </c>
    </row>
    <row r="32" spans="1:14" ht="12.75" outlineLevel="2">
      <c r="A32" s="3" t="s">
        <v>1475</v>
      </c>
      <c r="B32" t="s">
        <v>1075</v>
      </c>
      <c r="C32" s="26" t="s">
        <v>1358</v>
      </c>
      <c r="D32" t="s">
        <v>1360</v>
      </c>
      <c r="E32" s="25">
        <v>18930</v>
      </c>
      <c r="F32" t="s">
        <v>287</v>
      </c>
      <c r="G32" t="s">
        <v>1076</v>
      </c>
      <c r="H32" s="3" t="s">
        <v>1204</v>
      </c>
      <c r="I32" s="1">
        <v>42611877.32</v>
      </c>
      <c r="J32" s="3" t="s">
        <v>1847</v>
      </c>
      <c r="K32" s="3" t="s">
        <v>418</v>
      </c>
      <c r="L32" s="4">
        <v>3.4</v>
      </c>
      <c r="M32" s="3">
        <v>0</v>
      </c>
      <c r="N32" s="3" t="s">
        <v>1177</v>
      </c>
    </row>
    <row r="33" spans="5:14" ht="12.75" outlineLevel="1">
      <c r="E33" s="25"/>
      <c r="H33" s="6" t="s">
        <v>1715</v>
      </c>
      <c r="I33" s="1">
        <f>SUBTOTAL(9,I30:I32)</f>
        <v>45524727.87</v>
      </c>
      <c r="J33" s="3"/>
      <c r="K33" s="3"/>
      <c r="L33" s="4"/>
      <c r="M33" s="3"/>
      <c r="N33" s="3"/>
    </row>
    <row r="34" spans="1:14" ht="12.75" outlineLevel="2">
      <c r="A34" s="3" t="s">
        <v>1476</v>
      </c>
      <c r="B34" t="s">
        <v>110</v>
      </c>
      <c r="C34" s="26" t="s">
        <v>1358</v>
      </c>
      <c r="D34" t="s">
        <v>1360</v>
      </c>
      <c r="E34" s="25">
        <v>4032</v>
      </c>
      <c r="F34" t="s">
        <v>112</v>
      </c>
      <c r="G34" t="s">
        <v>111</v>
      </c>
      <c r="H34" s="3" t="s">
        <v>113</v>
      </c>
      <c r="I34" s="1">
        <v>6543375.8</v>
      </c>
      <c r="J34" s="3" t="s">
        <v>1238</v>
      </c>
      <c r="K34" s="3" t="s">
        <v>1169</v>
      </c>
      <c r="L34" s="4">
        <v>6</v>
      </c>
      <c r="M34" s="3">
        <v>0</v>
      </c>
      <c r="N34" s="3" t="s">
        <v>1177</v>
      </c>
    </row>
    <row r="35" spans="1:14" ht="12.75" outlineLevel="2">
      <c r="A35" s="3" t="s">
        <v>1477</v>
      </c>
      <c r="B35" t="s">
        <v>150</v>
      </c>
      <c r="C35" s="26" t="s">
        <v>1358</v>
      </c>
      <c r="D35" t="s">
        <v>1360</v>
      </c>
      <c r="E35" s="25">
        <v>8191</v>
      </c>
      <c r="F35" t="s">
        <v>152</v>
      </c>
      <c r="G35" t="s">
        <v>151</v>
      </c>
      <c r="H35" s="3" t="s">
        <v>113</v>
      </c>
      <c r="I35" s="1">
        <v>3998515.86</v>
      </c>
      <c r="J35" s="3" t="s">
        <v>1956</v>
      </c>
      <c r="K35" s="3" t="s">
        <v>1169</v>
      </c>
      <c r="L35" s="4">
        <v>3.666470588235294</v>
      </c>
      <c r="M35" s="3">
        <v>0</v>
      </c>
      <c r="N35" s="3" t="s">
        <v>1177</v>
      </c>
    </row>
    <row r="36" spans="1:14" ht="12.75" outlineLevel="2">
      <c r="A36" s="3" t="s">
        <v>1478</v>
      </c>
      <c r="B36" t="s">
        <v>1077</v>
      </c>
      <c r="C36" s="26" t="s">
        <v>1358</v>
      </c>
      <c r="D36" t="s">
        <v>1360</v>
      </c>
      <c r="E36" s="25">
        <v>4032</v>
      </c>
      <c r="F36" t="s">
        <v>112</v>
      </c>
      <c r="G36" t="s">
        <v>1078</v>
      </c>
      <c r="H36" s="3" t="s">
        <v>113</v>
      </c>
      <c r="I36" s="1">
        <v>62664525.39</v>
      </c>
      <c r="J36" s="3" t="s">
        <v>1238</v>
      </c>
      <c r="K36" s="3" t="s">
        <v>418</v>
      </c>
      <c r="L36" s="4">
        <v>5</v>
      </c>
      <c r="M36" s="3">
        <v>0</v>
      </c>
      <c r="N36" s="3" t="s">
        <v>1177</v>
      </c>
    </row>
    <row r="37" spans="1:14" ht="12.75" outlineLevel="2">
      <c r="A37" s="3" t="s">
        <v>1479</v>
      </c>
      <c r="B37" t="s">
        <v>1082</v>
      </c>
      <c r="C37" s="26" t="s">
        <v>1358</v>
      </c>
      <c r="D37" t="s">
        <v>1360</v>
      </c>
      <c r="E37" s="25">
        <v>8191</v>
      </c>
      <c r="F37" t="s">
        <v>152</v>
      </c>
      <c r="G37" t="s">
        <v>1083</v>
      </c>
      <c r="H37" s="3" t="s">
        <v>113</v>
      </c>
      <c r="I37" s="1">
        <v>36345424.77</v>
      </c>
      <c r="J37" s="3" t="s">
        <v>1956</v>
      </c>
      <c r="K37" s="3" t="s">
        <v>418</v>
      </c>
      <c r="L37" s="4">
        <v>2.9</v>
      </c>
      <c r="M37" s="3">
        <v>0</v>
      </c>
      <c r="N37" s="3" t="s">
        <v>1177</v>
      </c>
    </row>
    <row r="38" spans="1:14" ht="12.75" outlineLevel="2">
      <c r="A38" s="3" t="s">
        <v>1480</v>
      </c>
      <c r="B38" t="s">
        <v>1092</v>
      </c>
      <c r="C38" s="26" t="s">
        <v>1306</v>
      </c>
      <c r="D38" t="s">
        <v>1308</v>
      </c>
      <c r="E38" s="25">
        <v>8426</v>
      </c>
      <c r="F38" t="s">
        <v>1094</v>
      </c>
      <c r="G38" t="s">
        <v>1093</v>
      </c>
      <c r="H38" s="3" t="s">
        <v>113</v>
      </c>
      <c r="I38" s="1">
        <v>9955175.25</v>
      </c>
      <c r="J38" s="3" t="s">
        <v>1828</v>
      </c>
      <c r="K38" s="3" t="s">
        <v>418</v>
      </c>
      <c r="L38" s="4">
        <v>1</v>
      </c>
      <c r="M38" s="3">
        <v>0</v>
      </c>
      <c r="N38" s="3" t="s">
        <v>1323</v>
      </c>
    </row>
    <row r="39" spans="1:14" ht="12.75" outlineLevel="2">
      <c r="A39" s="3" t="s">
        <v>1481</v>
      </c>
      <c r="B39" t="s">
        <v>1096</v>
      </c>
      <c r="C39" s="26" t="s">
        <v>1095</v>
      </c>
      <c r="D39" t="s">
        <v>1097</v>
      </c>
      <c r="E39" s="25">
        <v>8426</v>
      </c>
      <c r="F39" t="s">
        <v>1094</v>
      </c>
      <c r="G39" t="s">
        <v>1093</v>
      </c>
      <c r="H39" s="3" t="s">
        <v>113</v>
      </c>
      <c r="I39" s="1">
        <v>1991035.09</v>
      </c>
      <c r="J39" s="3" t="s">
        <v>1165</v>
      </c>
      <c r="K39" s="3" t="s">
        <v>418</v>
      </c>
      <c r="L39" s="4">
        <v>0.2</v>
      </c>
      <c r="M39" s="3">
        <v>0</v>
      </c>
      <c r="N39" s="3" t="s">
        <v>1323</v>
      </c>
    </row>
    <row r="40" spans="5:14" ht="12.75" outlineLevel="1">
      <c r="E40" s="25"/>
      <c r="H40" s="6" t="s">
        <v>1716</v>
      </c>
      <c r="I40" s="1">
        <f>SUBTOTAL(9,I34:I39)</f>
        <v>121498052.16</v>
      </c>
      <c r="J40" s="3"/>
      <c r="K40" s="3"/>
      <c r="L40" s="4"/>
      <c r="M40" s="3"/>
      <c r="N40" s="3"/>
    </row>
    <row r="41" spans="1:14" ht="12.75" outlineLevel="2">
      <c r="A41" s="3" t="s">
        <v>1482</v>
      </c>
      <c r="B41" t="s">
        <v>1359</v>
      </c>
      <c r="C41" s="26" t="s">
        <v>1358</v>
      </c>
      <c r="D41" t="s">
        <v>1360</v>
      </c>
      <c r="E41" s="25">
        <v>7322</v>
      </c>
      <c r="F41" t="s">
        <v>1362</v>
      </c>
      <c r="G41" t="s">
        <v>1361</v>
      </c>
      <c r="H41" s="3" t="s">
        <v>1363</v>
      </c>
      <c r="I41" s="1">
        <v>1618313.8</v>
      </c>
      <c r="J41" s="3" t="s">
        <v>1270</v>
      </c>
      <c r="K41" s="3" t="s">
        <v>1169</v>
      </c>
      <c r="L41" s="4">
        <v>1.6670588235294117</v>
      </c>
      <c r="M41" s="3">
        <v>0</v>
      </c>
      <c r="N41" s="3" t="s">
        <v>1170</v>
      </c>
    </row>
    <row r="42" spans="1:14" ht="12.75" outlineLevel="2">
      <c r="A42" s="3" t="s">
        <v>1483</v>
      </c>
      <c r="B42" t="s">
        <v>1969</v>
      </c>
      <c r="C42" s="26" t="s">
        <v>1358</v>
      </c>
      <c r="D42" t="s">
        <v>1360</v>
      </c>
      <c r="E42" s="25">
        <v>5792</v>
      </c>
      <c r="F42" t="s">
        <v>1971</v>
      </c>
      <c r="G42" t="s">
        <v>1970</v>
      </c>
      <c r="H42" s="3" t="s">
        <v>1363</v>
      </c>
      <c r="I42" s="1">
        <v>1941519.7</v>
      </c>
      <c r="J42" s="3" t="s">
        <v>1270</v>
      </c>
      <c r="K42" s="3" t="s">
        <v>1169</v>
      </c>
      <c r="L42" s="4">
        <v>2</v>
      </c>
      <c r="M42" s="3">
        <v>0</v>
      </c>
      <c r="N42" s="3" t="s">
        <v>1170</v>
      </c>
    </row>
    <row r="43" spans="1:14" ht="12.75" outlineLevel="2">
      <c r="A43" s="3" t="s">
        <v>1484</v>
      </c>
      <c r="B43" t="s">
        <v>2025</v>
      </c>
      <c r="C43" s="26" t="s">
        <v>1344</v>
      </c>
      <c r="D43" t="s">
        <v>1346</v>
      </c>
      <c r="E43" s="25">
        <v>11544</v>
      </c>
      <c r="F43" t="s">
        <v>2027</v>
      </c>
      <c r="G43" t="s">
        <v>2026</v>
      </c>
      <c r="H43" s="3" t="s">
        <v>1363</v>
      </c>
      <c r="I43" s="1">
        <v>971330.85</v>
      </c>
      <c r="J43" s="3" t="s">
        <v>1828</v>
      </c>
      <c r="K43" s="3" t="s">
        <v>1169</v>
      </c>
      <c r="L43" s="4">
        <v>1.0005882352941176</v>
      </c>
      <c r="M43" s="3">
        <v>0</v>
      </c>
      <c r="N43" s="3" t="s">
        <v>1170</v>
      </c>
    </row>
    <row r="44" spans="1:14" ht="12.75" outlineLevel="2">
      <c r="A44" s="3" t="s">
        <v>1485</v>
      </c>
      <c r="B44" t="s">
        <v>2029</v>
      </c>
      <c r="C44" s="26" t="s">
        <v>1358</v>
      </c>
      <c r="D44" t="s">
        <v>1360</v>
      </c>
      <c r="E44" s="25">
        <v>5799</v>
      </c>
      <c r="F44" t="s">
        <v>2031</v>
      </c>
      <c r="G44" t="s">
        <v>2030</v>
      </c>
      <c r="H44" s="3" t="s">
        <v>1363</v>
      </c>
      <c r="I44" s="1">
        <v>2103693.7</v>
      </c>
      <c r="J44" s="3" t="s">
        <v>1270</v>
      </c>
      <c r="K44" s="3" t="s">
        <v>1169</v>
      </c>
      <c r="L44" s="4">
        <v>2.1670588235294117</v>
      </c>
      <c r="M44" s="3">
        <v>0</v>
      </c>
      <c r="N44" s="3" t="s">
        <v>1170</v>
      </c>
    </row>
    <row r="45" spans="1:14" ht="12.75" outlineLevel="2">
      <c r="A45" s="3" t="s">
        <v>1486</v>
      </c>
      <c r="B45" t="s">
        <v>2078</v>
      </c>
      <c r="C45" s="26" t="s">
        <v>1306</v>
      </c>
      <c r="D45" t="s">
        <v>1308</v>
      </c>
      <c r="E45" s="25">
        <v>9431</v>
      </c>
      <c r="F45" t="s">
        <v>2080</v>
      </c>
      <c r="G45" t="s">
        <v>2079</v>
      </c>
      <c r="H45" s="3" t="s">
        <v>1363</v>
      </c>
      <c r="I45" s="1">
        <v>3723149.6</v>
      </c>
      <c r="J45" s="3" t="s">
        <v>1832</v>
      </c>
      <c r="K45" s="3" t="s">
        <v>1169</v>
      </c>
      <c r="L45" s="4">
        <v>3.835294117647059</v>
      </c>
      <c r="M45" s="3">
        <v>0</v>
      </c>
      <c r="N45" s="3" t="s">
        <v>1170</v>
      </c>
    </row>
    <row r="46" spans="1:14" ht="12.75" outlineLevel="2">
      <c r="A46" s="3" t="s">
        <v>1487</v>
      </c>
      <c r="B46" t="s">
        <v>2088</v>
      </c>
      <c r="C46" s="26" t="s">
        <v>1358</v>
      </c>
      <c r="D46" t="s">
        <v>1360</v>
      </c>
      <c r="E46" s="25">
        <v>6500</v>
      </c>
      <c r="F46" t="s">
        <v>2090</v>
      </c>
      <c r="G46" t="s">
        <v>2089</v>
      </c>
      <c r="H46" s="3" t="s">
        <v>1363</v>
      </c>
      <c r="I46" s="1">
        <v>2912279.6</v>
      </c>
      <c r="J46" s="3" t="s">
        <v>1270</v>
      </c>
      <c r="K46" s="3" t="s">
        <v>1169</v>
      </c>
      <c r="L46" s="4">
        <v>3</v>
      </c>
      <c r="M46" s="3">
        <v>0</v>
      </c>
      <c r="N46" s="3" t="s">
        <v>1170</v>
      </c>
    </row>
    <row r="47" spans="1:14" ht="12.75" outlineLevel="2">
      <c r="A47" s="3" t="s">
        <v>1488</v>
      </c>
      <c r="B47" t="s">
        <v>2135</v>
      </c>
      <c r="C47" s="26" t="s">
        <v>1306</v>
      </c>
      <c r="D47" t="s">
        <v>1308</v>
      </c>
      <c r="E47" s="25">
        <v>4841</v>
      </c>
      <c r="F47" t="s">
        <v>2137</v>
      </c>
      <c r="G47" t="s">
        <v>2136</v>
      </c>
      <c r="H47" s="3" t="s">
        <v>1363</v>
      </c>
      <c r="I47" s="1">
        <v>1295107.9</v>
      </c>
      <c r="J47" s="3" t="s">
        <v>1832</v>
      </c>
      <c r="K47" s="3" t="s">
        <v>1169</v>
      </c>
      <c r="L47" s="4">
        <v>1.3341176470588236</v>
      </c>
      <c r="M47" s="3">
        <v>0</v>
      </c>
      <c r="N47" s="3" t="s">
        <v>1170</v>
      </c>
    </row>
    <row r="48" spans="1:14" ht="12.75" outlineLevel="2">
      <c r="A48" s="3" t="s">
        <v>1489</v>
      </c>
      <c r="B48" t="s">
        <v>2183</v>
      </c>
      <c r="C48" s="26" t="s">
        <v>1306</v>
      </c>
      <c r="D48" t="s">
        <v>1308</v>
      </c>
      <c r="E48" s="25">
        <v>6482</v>
      </c>
      <c r="F48" t="s">
        <v>2185</v>
      </c>
      <c r="G48" t="s">
        <v>2184</v>
      </c>
      <c r="H48" s="3" t="s">
        <v>1363</v>
      </c>
      <c r="I48" s="1">
        <v>1295107.9</v>
      </c>
      <c r="J48" s="3" t="s">
        <v>1832</v>
      </c>
      <c r="K48" s="3" t="s">
        <v>1169</v>
      </c>
      <c r="L48" s="4">
        <v>1.3341176470588236</v>
      </c>
      <c r="M48" s="3">
        <v>0</v>
      </c>
      <c r="N48" s="3" t="s">
        <v>1170</v>
      </c>
    </row>
    <row r="49" spans="1:14" ht="12.75" outlineLevel="2">
      <c r="A49" s="3" t="s">
        <v>1490</v>
      </c>
      <c r="B49" t="s">
        <v>2266</v>
      </c>
      <c r="C49" s="26" t="s">
        <v>1306</v>
      </c>
      <c r="D49" t="s">
        <v>1308</v>
      </c>
      <c r="E49" s="25">
        <v>863</v>
      </c>
      <c r="F49" t="s">
        <v>2268</v>
      </c>
      <c r="G49" t="s">
        <v>2267</v>
      </c>
      <c r="H49" s="3" t="s">
        <v>1363</v>
      </c>
      <c r="I49" s="1">
        <v>877033.51</v>
      </c>
      <c r="J49" s="3" t="s">
        <v>1832</v>
      </c>
      <c r="K49" s="3" t="s">
        <v>1169</v>
      </c>
      <c r="L49" s="4">
        <v>1.0005882352941176</v>
      </c>
      <c r="M49" s="3">
        <v>0</v>
      </c>
      <c r="N49" s="3" t="s">
        <v>1323</v>
      </c>
    </row>
    <row r="50" spans="1:14" ht="12.75" outlineLevel="2">
      <c r="A50" s="3" t="s">
        <v>1491</v>
      </c>
      <c r="B50" t="s">
        <v>1067</v>
      </c>
      <c r="C50" s="26" t="s">
        <v>1358</v>
      </c>
      <c r="D50" t="s">
        <v>1360</v>
      </c>
      <c r="E50" s="25">
        <v>7322</v>
      </c>
      <c r="F50" t="s">
        <v>1362</v>
      </c>
      <c r="G50" t="s">
        <v>1068</v>
      </c>
      <c r="H50" s="3" t="s">
        <v>1363</v>
      </c>
      <c r="I50" s="1">
        <v>134223239.73</v>
      </c>
      <c r="J50" s="3" t="s">
        <v>1270</v>
      </c>
      <c r="K50" s="3" t="s">
        <v>418</v>
      </c>
      <c r="L50" s="4">
        <v>12.1</v>
      </c>
      <c r="M50" s="3">
        <v>0</v>
      </c>
      <c r="N50" s="3" t="s">
        <v>1170</v>
      </c>
    </row>
    <row r="51" spans="1:14" ht="12.75" outlineLevel="2">
      <c r="A51" s="3" t="s">
        <v>1492</v>
      </c>
      <c r="B51" t="s">
        <v>1090</v>
      </c>
      <c r="C51" s="26" t="s">
        <v>1344</v>
      </c>
      <c r="D51" t="s">
        <v>1346</v>
      </c>
      <c r="E51" s="25">
        <v>11544</v>
      </c>
      <c r="F51" t="s">
        <v>2027</v>
      </c>
      <c r="G51" t="s">
        <v>1091</v>
      </c>
      <c r="H51" s="3" t="s">
        <v>1363</v>
      </c>
      <c r="I51" s="1">
        <v>11946210.33</v>
      </c>
      <c r="J51" s="3" t="s">
        <v>1828</v>
      </c>
      <c r="K51" s="3" t="s">
        <v>418</v>
      </c>
      <c r="L51" s="4">
        <v>1.2</v>
      </c>
      <c r="M51" s="3">
        <v>0</v>
      </c>
      <c r="N51" s="3" t="s">
        <v>1323</v>
      </c>
    </row>
    <row r="52" spans="1:14" ht="12.75" outlineLevel="2">
      <c r="A52" s="3" t="s">
        <v>1493</v>
      </c>
      <c r="B52" t="s">
        <v>1103</v>
      </c>
      <c r="C52" s="26" t="s">
        <v>1306</v>
      </c>
      <c r="D52" t="s">
        <v>1308</v>
      </c>
      <c r="E52" s="25">
        <v>972</v>
      </c>
      <c r="F52" t="s">
        <v>1104</v>
      </c>
      <c r="G52" s="9" t="s">
        <v>1780</v>
      </c>
      <c r="H52" s="3" t="s">
        <v>1363</v>
      </c>
      <c r="I52" s="1">
        <v>27874490.740000002</v>
      </c>
      <c r="J52" s="3" t="s">
        <v>1832</v>
      </c>
      <c r="K52" s="3" t="s">
        <v>418</v>
      </c>
      <c r="L52" s="4">
        <v>2.8</v>
      </c>
      <c r="M52" s="3">
        <v>0</v>
      </c>
      <c r="N52" s="3" t="s">
        <v>1323</v>
      </c>
    </row>
    <row r="53" spans="1:14" ht="12.75" outlineLevel="2">
      <c r="A53" s="3" t="s">
        <v>1494</v>
      </c>
      <c r="B53" t="s">
        <v>1105</v>
      </c>
      <c r="C53" s="26" t="s">
        <v>1311</v>
      </c>
      <c r="D53" t="s">
        <v>1313</v>
      </c>
      <c r="E53" s="25">
        <v>972</v>
      </c>
      <c r="F53" t="s">
        <v>1104</v>
      </c>
      <c r="G53" s="9" t="s">
        <v>1780</v>
      </c>
      <c r="H53" s="3" t="s">
        <v>1363</v>
      </c>
      <c r="I53" s="1">
        <v>2986552.58</v>
      </c>
      <c r="J53" s="3" t="s">
        <v>2040</v>
      </c>
      <c r="K53" s="3" t="s">
        <v>418</v>
      </c>
      <c r="L53" s="4">
        <v>0.3</v>
      </c>
      <c r="M53" s="3">
        <v>0</v>
      </c>
      <c r="N53" s="3" t="s">
        <v>1323</v>
      </c>
    </row>
    <row r="54" spans="1:14" ht="12.75" outlineLevel="2">
      <c r="A54" s="3" t="s">
        <v>1495</v>
      </c>
      <c r="B54" t="s">
        <v>1106</v>
      </c>
      <c r="C54" s="26" t="s">
        <v>1338</v>
      </c>
      <c r="D54" t="s">
        <v>1340</v>
      </c>
      <c r="E54" s="25">
        <v>972</v>
      </c>
      <c r="F54" t="s">
        <v>1104</v>
      </c>
      <c r="G54" s="9" t="s">
        <v>1780</v>
      </c>
      <c r="H54" s="3" t="s">
        <v>1363</v>
      </c>
      <c r="I54" s="1">
        <v>3982070.08</v>
      </c>
      <c r="J54" s="3" t="s">
        <v>1270</v>
      </c>
      <c r="K54" s="3" t="s">
        <v>418</v>
      </c>
      <c r="L54" s="4">
        <v>0.4</v>
      </c>
      <c r="M54" s="3">
        <v>0</v>
      </c>
      <c r="N54" s="3" t="s">
        <v>1323</v>
      </c>
    </row>
    <row r="55" spans="1:14" ht="12.75" outlineLevel="2">
      <c r="A55" s="3" t="s">
        <v>1496</v>
      </c>
      <c r="B55" t="s">
        <v>1107</v>
      </c>
      <c r="C55" s="26" t="s">
        <v>1306</v>
      </c>
      <c r="D55" t="s">
        <v>1308</v>
      </c>
      <c r="E55" s="25">
        <v>4841</v>
      </c>
      <c r="F55" t="s">
        <v>2137</v>
      </c>
      <c r="G55" t="s">
        <v>1108</v>
      </c>
      <c r="H55" s="3" t="s">
        <v>1363</v>
      </c>
      <c r="I55" s="1">
        <v>22185659.490000002</v>
      </c>
      <c r="J55" s="3" t="s">
        <v>1832</v>
      </c>
      <c r="K55" s="3" t="s">
        <v>418</v>
      </c>
      <c r="L55" s="4">
        <v>2</v>
      </c>
      <c r="M55" s="3">
        <v>0</v>
      </c>
      <c r="N55" s="3" t="s">
        <v>1170</v>
      </c>
    </row>
    <row r="56" spans="5:14" ht="12.75" outlineLevel="1">
      <c r="E56" s="25"/>
      <c r="H56" s="6" t="s">
        <v>1717</v>
      </c>
      <c r="I56" s="1">
        <f>SUBTOTAL(9,I41:I55)</f>
        <v>219935759.51000005</v>
      </c>
      <c r="J56" s="3"/>
      <c r="K56" s="3"/>
      <c r="L56" s="4"/>
      <c r="M56" s="3"/>
      <c r="N56" s="3"/>
    </row>
    <row r="57" spans="1:14" ht="12.75" outlineLevel="2">
      <c r="A57" s="3" t="s">
        <v>1497</v>
      </c>
      <c r="B57" t="s">
        <v>1365</v>
      </c>
      <c r="C57" s="26" t="s">
        <v>1364</v>
      </c>
      <c r="D57" t="s">
        <v>1366</v>
      </c>
      <c r="E57" s="25">
        <v>602</v>
      </c>
      <c r="F57" t="s">
        <v>1368</v>
      </c>
      <c r="G57" t="s">
        <v>1367</v>
      </c>
      <c r="H57" s="3" t="s">
        <v>1369</v>
      </c>
      <c r="I57" s="1">
        <v>971330.85</v>
      </c>
      <c r="J57" s="3" t="s">
        <v>1165</v>
      </c>
      <c r="K57" s="3" t="s">
        <v>1370</v>
      </c>
      <c r="L57" s="4">
        <v>1.0005882352941176</v>
      </c>
      <c r="M57" s="3">
        <v>0</v>
      </c>
      <c r="N57" s="3" t="s">
        <v>1170</v>
      </c>
    </row>
    <row r="58" spans="1:14" ht="12.75" outlineLevel="2">
      <c r="A58" s="3" t="s">
        <v>1498</v>
      </c>
      <c r="B58" t="s">
        <v>268</v>
      </c>
      <c r="C58" s="26" t="s">
        <v>1306</v>
      </c>
      <c r="D58" t="s">
        <v>1308</v>
      </c>
      <c r="E58" s="25">
        <v>6350</v>
      </c>
      <c r="F58" t="s">
        <v>270</v>
      </c>
      <c r="G58" t="s">
        <v>269</v>
      </c>
      <c r="H58" s="3" t="s">
        <v>1369</v>
      </c>
      <c r="I58" s="1">
        <v>1169377.98</v>
      </c>
      <c r="J58" s="3" t="s">
        <v>2040</v>
      </c>
      <c r="K58" s="3" t="s">
        <v>1169</v>
      </c>
      <c r="L58" s="4">
        <v>1.3341176470588236</v>
      </c>
      <c r="M58" s="3">
        <v>0</v>
      </c>
      <c r="N58" s="3" t="s">
        <v>1323</v>
      </c>
    </row>
    <row r="59" spans="1:14" ht="12.75" outlineLevel="2">
      <c r="A59" s="3" t="s">
        <v>1499</v>
      </c>
      <c r="B59" t="s">
        <v>1098</v>
      </c>
      <c r="C59" s="26" t="s">
        <v>1306</v>
      </c>
      <c r="D59" t="s">
        <v>1308</v>
      </c>
      <c r="E59" s="25">
        <v>6350</v>
      </c>
      <c r="F59" t="s">
        <v>270</v>
      </c>
      <c r="G59" t="s">
        <v>1099</v>
      </c>
      <c r="H59" s="3" t="s">
        <v>1369</v>
      </c>
      <c r="I59" s="1">
        <v>14932762.91</v>
      </c>
      <c r="J59" s="3" t="s">
        <v>2040</v>
      </c>
      <c r="K59" s="3" t="s">
        <v>418</v>
      </c>
      <c r="L59" s="4">
        <v>1.5</v>
      </c>
      <c r="M59" s="3">
        <v>0</v>
      </c>
      <c r="N59" s="3" t="s">
        <v>1323</v>
      </c>
    </row>
    <row r="60" spans="1:14" ht="12.75" outlineLevel="2">
      <c r="A60" s="3" t="s">
        <v>1500</v>
      </c>
      <c r="B60" t="s">
        <v>1116</v>
      </c>
      <c r="C60" s="26" t="s">
        <v>1306</v>
      </c>
      <c r="D60" t="s">
        <v>1308</v>
      </c>
      <c r="E60" s="25">
        <v>6980</v>
      </c>
      <c r="F60" t="s">
        <v>1118</v>
      </c>
      <c r="G60" t="s">
        <v>1117</v>
      </c>
      <c r="H60" s="3" t="s">
        <v>1369</v>
      </c>
      <c r="I60" s="1">
        <v>9955175.25</v>
      </c>
      <c r="J60" s="3" t="s">
        <v>2040</v>
      </c>
      <c r="K60" s="3" t="s">
        <v>418</v>
      </c>
      <c r="L60" s="4">
        <v>1</v>
      </c>
      <c r="M60" s="3">
        <v>0</v>
      </c>
      <c r="N60" s="3" t="s">
        <v>1323</v>
      </c>
    </row>
    <row r="61" spans="1:14" ht="12.75" outlineLevel="2">
      <c r="A61" s="3" t="s">
        <v>1501</v>
      </c>
      <c r="B61" t="s">
        <v>1120</v>
      </c>
      <c r="C61" s="26" t="s">
        <v>1119</v>
      </c>
      <c r="D61" t="s">
        <v>1121</v>
      </c>
      <c r="E61" s="25">
        <v>6980</v>
      </c>
      <c r="F61" t="s">
        <v>1118</v>
      </c>
      <c r="G61" t="s">
        <v>1117</v>
      </c>
      <c r="H61" s="3" t="s">
        <v>1369</v>
      </c>
      <c r="I61" s="1">
        <v>1991035.09</v>
      </c>
      <c r="J61" s="3" t="s">
        <v>1165</v>
      </c>
      <c r="K61" s="3" t="s">
        <v>418</v>
      </c>
      <c r="L61" s="4">
        <v>0.2</v>
      </c>
      <c r="M61" s="3">
        <v>0</v>
      </c>
      <c r="N61" s="3" t="s">
        <v>1323</v>
      </c>
    </row>
    <row r="62" spans="1:14" ht="12.75" outlineLevel="2">
      <c r="A62" s="3" t="s">
        <v>1502</v>
      </c>
      <c r="B62" t="s">
        <v>1136</v>
      </c>
      <c r="C62" s="26" t="s">
        <v>1135</v>
      </c>
      <c r="D62" s="8" t="s">
        <v>1810</v>
      </c>
      <c r="E62" s="25">
        <v>3168</v>
      </c>
      <c r="F62" t="s">
        <v>1138</v>
      </c>
      <c r="G62" t="s">
        <v>1137</v>
      </c>
      <c r="H62" s="3" t="s">
        <v>1369</v>
      </c>
      <c r="I62" s="1">
        <v>8461899</v>
      </c>
      <c r="J62" s="3" t="s">
        <v>1245</v>
      </c>
      <c r="K62" s="3" t="s">
        <v>418</v>
      </c>
      <c r="L62" s="4">
        <v>0.85</v>
      </c>
      <c r="M62" s="3">
        <v>0</v>
      </c>
      <c r="N62" s="3" t="s">
        <v>1323</v>
      </c>
    </row>
    <row r="63" spans="1:14" ht="12.75" outlineLevel="2">
      <c r="A63" s="3" t="s">
        <v>1503</v>
      </c>
      <c r="B63" t="s">
        <v>1140</v>
      </c>
      <c r="C63" s="26" t="s">
        <v>1139</v>
      </c>
      <c r="D63" t="s">
        <v>570</v>
      </c>
      <c r="E63" s="25">
        <v>3168</v>
      </c>
      <c r="F63" t="s">
        <v>1138</v>
      </c>
      <c r="G63" t="s">
        <v>1137</v>
      </c>
      <c r="H63" s="3" t="s">
        <v>1369</v>
      </c>
      <c r="I63" s="1">
        <v>3484311.33</v>
      </c>
      <c r="J63" s="3" t="s">
        <v>1165</v>
      </c>
      <c r="K63" s="3" t="s">
        <v>418</v>
      </c>
      <c r="L63" s="4">
        <v>0.35</v>
      </c>
      <c r="M63" s="3">
        <v>0</v>
      </c>
      <c r="N63" s="3" t="s">
        <v>1323</v>
      </c>
    </row>
    <row r="64" spans="5:14" ht="12.75" outlineLevel="1">
      <c r="E64" s="25"/>
      <c r="H64" s="6" t="s">
        <v>1718</v>
      </c>
      <c r="I64" s="1">
        <f>SUBTOTAL(9,I57:I63)</f>
        <v>40965892.41</v>
      </c>
      <c r="J64" s="3"/>
      <c r="K64" s="3"/>
      <c r="L64" s="4"/>
      <c r="M64" s="3"/>
      <c r="N64" s="3"/>
    </row>
    <row r="65" spans="1:14" ht="12.75" outlineLevel="2">
      <c r="A65" s="3" t="s">
        <v>1504</v>
      </c>
      <c r="B65" t="s">
        <v>4</v>
      </c>
      <c r="C65" s="26" t="s">
        <v>1306</v>
      </c>
      <c r="D65" t="s">
        <v>1308</v>
      </c>
      <c r="E65" s="25">
        <v>2401</v>
      </c>
      <c r="F65" t="s">
        <v>6</v>
      </c>
      <c r="G65" t="s">
        <v>5</v>
      </c>
      <c r="H65" s="3" t="s">
        <v>2028</v>
      </c>
      <c r="I65" s="1">
        <v>971330.85</v>
      </c>
      <c r="J65" s="3" t="s">
        <v>1252</v>
      </c>
      <c r="K65" s="3" t="s">
        <v>1169</v>
      </c>
      <c r="L65" s="4">
        <v>1.0005882352941176</v>
      </c>
      <c r="M65" s="3">
        <v>0</v>
      </c>
      <c r="N65" s="3" t="s">
        <v>1170</v>
      </c>
    </row>
    <row r="66" spans="1:14" ht="12.75" outlineLevel="2">
      <c r="A66" s="3" t="s">
        <v>1505</v>
      </c>
      <c r="B66" t="s">
        <v>45</v>
      </c>
      <c r="C66" s="26" t="s">
        <v>1306</v>
      </c>
      <c r="D66" t="s">
        <v>1308</v>
      </c>
      <c r="E66" s="25">
        <v>7130</v>
      </c>
      <c r="F66" t="s">
        <v>47</v>
      </c>
      <c r="G66" t="s">
        <v>46</v>
      </c>
      <c r="H66" s="3" t="s">
        <v>2028</v>
      </c>
      <c r="I66" s="1">
        <v>1295107.9</v>
      </c>
      <c r="J66" s="3" t="s">
        <v>1252</v>
      </c>
      <c r="K66" s="3" t="s">
        <v>1169</v>
      </c>
      <c r="L66" s="4">
        <v>1.3341176470588236</v>
      </c>
      <c r="M66" s="3">
        <v>0</v>
      </c>
      <c r="N66" s="3" t="s">
        <v>1170</v>
      </c>
    </row>
    <row r="67" spans="1:14" ht="12.75" outlineLevel="2">
      <c r="A67" s="3" t="s">
        <v>1506</v>
      </c>
      <c r="B67" t="s">
        <v>52</v>
      </c>
      <c r="C67" s="26" t="s">
        <v>1358</v>
      </c>
      <c r="D67" t="s">
        <v>1360</v>
      </c>
      <c r="E67" s="25">
        <v>2146</v>
      </c>
      <c r="F67" t="s">
        <v>54</v>
      </c>
      <c r="G67" t="s">
        <v>53</v>
      </c>
      <c r="H67" s="3" t="s">
        <v>2028</v>
      </c>
      <c r="I67" s="1">
        <v>3883039.5</v>
      </c>
      <c r="J67" s="3" t="s">
        <v>1300</v>
      </c>
      <c r="K67" s="3" t="s">
        <v>1169</v>
      </c>
      <c r="L67" s="4">
        <v>4</v>
      </c>
      <c r="M67" s="3">
        <v>0</v>
      </c>
      <c r="N67" s="3" t="s">
        <v>1170</v>
      </c>
    </row>
    <row r="68" spans="1:14" ht="12.75" outlineLevel="2">
      <c r="A68" s="3" t="s">
        <v>1507</v>
      </c>
      <c r="B68" t="s">
        <v>1064</v>
      </c>
      <c r="C68" s="26" t="s">
        <v>1344</v>
      </c>
      <c r="D68" t="s">
        <v>1346</v>
      </c>
      <c r="E68" s="25">
        <v>2146</v>
      </c>
      <c r="F68" t="s">
        <v>54</v>
      </c>
      <c r="G68" t="s">
        <v>1065</v>
      </c>
      <c r="H68" s="3" t="s">
        <v>2028</v>
      </c>
      <c r="I68" s="1">
        <v>1991035.09</v>
      </c>
      <c r="J68" s="3" t="s">
        <v>1828</v>
      </c>
      <c r="K68" s="3" t="s">
        <v>418</v>
      </c>
      <c r="L68" s="4">
        <v>0.2</v>
      </c>
      <c r="M68" s="3">
        <v>0</v>
      </c>
      <c r="N68" s="3" t="s">
        <v>1323</v>
      </c>
    </row>
    <row r="69" spans="1:14" ht="12.75" outlineLevel="2">
      <c r="A69" s="3" t="s">
        <v>1508</v>
      </c>
      <c r="B69" t="s">
        <v>1066</v>
      </c>
      <c r="C69" s="26" t="s">
        <v>1358</v>
      </c>
      <c r="D69" t="s">
        <v>1360</v>
      </c>
      <c r="E69" s="25">
        <v>2146</v>
      </c>
      <c r="F69" t="s">
        <v>54</v>
      </c>
      <c r="G69" t="s">
        <v>1065</v>
      </c>
      <c r="H69" s="3" t="s">
        <v>2028</v>
      </c>
      <c r="I69" s="1">
        <v>41811736.160000004</v>
      </c>
      <c r="J69" s="3" t="s">
        <v>1300</v>
      </c>
      <c r="K69" s="3" t="s">
        <v>418</v>
      </c>
      <c r="L69" s="4">
        <v>4.2</v>
      </c>
      <c r="M69" s="3">
        <v>0</v>
      </c>
      <c r="N69" s="3" t="s">
        <v>1323</v>
      </c>
    </row>
    <row r="70" spans="1:14" ht="12.75" outlineLevel="2">
      <c r="A70" s="3" t="s">
        <v>1509</v>
      </c>
      <c r="B70" t="s">
        <v>1114</v>
      </c>
      <c r="C70" s="26" t="s">
        <v>1306</v>
      </c>
      <c r="D70" t="s">
        <v>1308</v>
      </c>
      <c r="E70" s="25">
        <v>7130</v>
      </c>
      <c r="F70" t="s">
        <v>47</v>
      </c>
      <c r="G70" t="s">
        <v>1115</v>
      </c>
      <c r="H70" s="3" t="s">
        <v>2028</v>
      </c>
      <c r="I70" s="1">
        <v>12941727.83</v>
      </c>
      <c r="J70" s="3" t="s">
        <v>1252</v>
      </c>
      <c r="K70" s="3" t="s">
        <v>418</v>
      </c>
      <c r="L70" s="4">
        <v>1.3</v>
      </c>
      <c r="M70" s="3">
        <v>0</v>
      </c>
      <c r="N70" s="3" t="s">
        <v>1323</v>
      </c>
    </row>
    <row r="71" spans="1:14" ht="12.75" outlineLevel="2">
      <c r="A71" s="3" t="s">
        <v>1510</v>
      </c>
      <c r="B71" t="s">
        <v>1127</v>
      </c>
      <c r="C71" s="26" t="s">
        <v>1306</v>
      </c>
      <c r="D71" t="s">
        <v>1308</v>
      </c>
      <c r="E71" s="25">
        <v>2401</v>
      </c>
      <c r="F71" t="s">
        <v>6</v>
      </c>
      <c r="G71" t="s">
        <v>1128</v>
      </c>
      <c r="H71" s="3" t="s">
        <v>2028</v>
      </c>
      <c r="I71" s="1">
        <v>11092829.75</v>
      </c>
      <c r="J71" s="3" t="s">
        <v>1252</v>
      </c>
      <c r="K71" s="3" t="s">
        <v>418</v>
      </c>
      <c r="L71" s="4">
        <v>1</v>
      </c>
      <c r="M71" s="3">
        <v>0</v>
      </c>
      <c r="N71" s="3" t="s">
        <v>1170</v>
      </c>
    </row>
    <row r="72" spans="1:14" ht="12.75" outlineLevel="2">
      <c r="A72" s="3" t="s">
        <v>1511</v>
      </c>
      <c r="B72" t="s">
        <v>1129</v>
      </c>
      <c r="C72" s="26" t="s">
        <v>1344</v>
      </c>
      <c r="D72" t="s">
        <v>1346</v>
      </c>
      <c r="E72" s="25">
        <v>2401</v>
      </c>
      <c r="F72" t="s">
        <v>6</v>
      </c>
      <c r="G72" t="s">
        <v>1128</v>
      </c>
      <c r="H72" s="3" t="s">
        <v>2028</v>
      </c>
      <c r="I72" s="1">
        <v>2218565.95</v>
      </c>
      <c r="J72" s="3" t="s">
        <v>1252</v>
      </c>
      <c r="K72" s="3" t="s">
        <v>418</v>
      </c>
      <c r="L72" s="4">
        <v>0.2</v>
      </c>
      <c r="M72" s="3">
        <v>0</v>
      </c>
      <c r="N72" s="3" t="s">
        <v>1170</v>
      </c>
    </row>
    <row r="73" spans="5:14" ht="12.75" outlineLevel="1">
      <c r="E73" s="25"/>
      <c r="H73" s="6" t="s">
        <v>1719</v>
      </c>
      <c r="I73" s="1">
        <f>SUBTOTAL(9,I65:I72)</f>
        <v>76205373.03</v>
      </c>
      <c r="J73" s="3"/>
      <c r="K73" s="3"/>
      <c r="L73" s="4"/>
      <c r="M73" s="3"/>
      <c r="N73" s="3"/>
    </row>
    <row r="74" spans="1:14" ht="12.75" outlineLevel="2">
      <c r="A74" s="3" t="s">
        <v>1512</v>
      </c>
      <c r="B74" t="s">
        <v>233</v>
      </c>
      <c r="C74" s="26" t="s">
        <v>1358</v>
      </c>
      <c r="D74" t="s">
        <v>1360</v>
      </c>
      <c r="E74" s="25">
        <v>3365</v>
      </c>
      <c r="F74" t="s">
        <v>235</v>
      </c>
      <c r="G74" t="s">
        <v>234</v>
      </c>
      <c r="H74" s="3" t="s">
        <v>236</v>
      </c>
      <c r="I74" s="1">
        <v>1941519.7</v>
      </c>
      <c r="J74" s="3" t="s">
        <v>2040</v>
      </c>
      <c r="K74" s="3" t="s">
        <v>1169</v>
      </c>
      <c r="L74" s="4">
        <v>2</v>
      </c>
      <c r="M74" s="3">
        <v>0</v>
      </c>
      <c r="N74" s="3" t="s">
        <v>1170</v>
      </c>
    </row>
    <row r="75" spans="1:14" ht="12.75" outlineLevel="2">
      <c r="A75" s="3" t="s">
        <v>1513</v>
      </c>
      <c r="B75" t="s">
        <v>1060</v>
      </c>
      <c r="C75" s="26" t="s">
        <v>1358</v>
      </c>
      <c r="D75" t="s">
        <v>1360</v>
      </c>
      <c r="E75" s="25">
        <v>9622</v>
      </c>
      <c r="F75" t="s">
        <v>1061</v>
      </c>
      <c r="G75" t="s">
        <v>234</v>
      </c>
      <c r="H75" s="3" t="s">
        <v>236</v>
      </c>
      <c r="I75" s="1">
        <v>22185659.490000002</v>
      </c>
      <c r="J75" s="3" t="s">
        <v>2040</v>
      </c>
      <c r="K75" s="3" t="s">
        <v>418</v>
      </c>
      <c r="L75" s="4">
        <v>2</v>
      </c>
      <c r="M75" s="3">
        <v>0</v>
      </c>
      <c r="N75" s="3" t="s">
        <v>1170</v>
      </c>
    </row>
    <row r="76" spans="5:14" ht="12.75" outlineLevel="1">
      <c r="E76" s="25"/>
      <c r="H76" s="6" t="s">
        <v>1720</v>
      </c>
      <c r="I76" s="1">
        <f>SUBTOTAL(9,I74:I75)</f>
        <v>24127179.19</v>
      </c>
      <c r="J76" s="3"/>
      <c r="K76" s="3"/>
      <c r="L76" s="4"/>
      <c r="M76" s="3"/>
      <c r="N76" s="3"/>
    </row>
    <row r="77" spans="1:14" ht="12.75" outlineLevel="2">
      <c r="A77" s="3" t="s">
        <v>1514</v>
      </c>
      <c r="B77" t="s">
        <v>81</v>
      </c>
      <c r="C77" s="26" t="s">
        <v>1306</v>
      </c>
      <c r="D77" t="s">
        <v>1308</v>
      </c>
      <c r="E77" s="25">
        <v>1445</v>
      </c>
      <c r="F77" t="s">
        <v>83</v>
      </c>
      <c r="G77" t="s">
        <v>82</v>
      </c>
      <c r="H77" s="3" t="s">
        <v>2280</v>
      </c>
      <c r="I77" s="1">
        <v>1577345.2</v>
      </c>
      <c r="J77" s="3" t="s">
        <v>1201</v>
      </c>
      <c r="K77" s="3" t="s">
        <v>1169</v>
      </c>
      <c r="L77" s="4">
        <v>1.3341176470588236</v>
      </c>
      <c r="M77" s="3">
        <v>1701</v>
      </c>
      <c r="N77" s="3" t="s">
        <v>1170</v>
      </c>
    </row>
    <row r="78" spans="1:14" ht="12.75" outlineLevel="2">
      <c r="A78" s="3" t="s">
        <v>1515</v>
      </c>
      <c r="B78" t="s">
        <v>271</v>
      </c>
      <c r="C78" s="26" t="s">
        <v>1358</v>
      </c>
      <c r="D78" t="s">
        <v>1360</v>
      </c>
      <c r="E78" s="25">
        <v>2480</v>
      </c>
      <c r="F78" t="s">
        <v>273</v>
      </c>
      <c r="G78" t="s">
        <v>272</v>
      </c>
      <c r="H78" s="3" t="s">
        <v>2280</v>
      </c>
      <c r="I78" s="1">
        <v>1941519.7</v>
      </c>
      <c r="J78" s="3" t="s">
        <v>1252</v>
      </c>
      <c r="K78" s="3" t="s">
        <v>1169</v>
      </c>
      <c r="L78" s="4">
        <v>2</v>
      </c>
      <c r="M78" s="3">
        <v>0</v>
      </c>
      <c r="N78" s="3" t="s">
        <v>1170</v>
      </c>
    </row>
    <row r="79" spans="1:14" ht="12.75" outlineLevel="2">
      <c r="A79" s="3" t="s">
        <v>1516</v>
      </c>
      <c r="B79" t="s">
        <v>1071</v>
      </c>
      <c r="C79" s="26" t="s">
        <v>1358</v>
      </c>
      <c r="D79" t="s">
        <v>1360</v>
      </c>
      <c r="E79" s="25">
        <v>478</v>
      </c>
      <c r="F79" t="s">
        <v>1073</v>
      </c>
      <c r="G79" t="s">
        <v>1072</v>
      </c>
      <c r="H79" s="3" t="s">
        <v>2280</v>
      </c>
      <c r="I79" s="1">
        <v>26622791.39</v>
      </c>
      <c r="J79" s="3" t="s">
        <v>1252</v>
      </c>
      <c r="K79" s="3" t="s">
        <v>418</v>
      </c>
      <c r="L79" s="4">
        <v>2.4</v>
      </c>
      <c r="M79" s="3">
        <v>0</v>
      </c>
      <c r="N79" s="3" t="s">
        <v>1170</v>
      </c>
    </row>
    <row r="80" spans="1:14" ht="12.75" outlineLevel="2">
      <c r="A80" s="3" t="s">
        <v>1517</v>
      </c>
      <c r="B80" t="s">
        <v>1100</v>
      </c>
      <c r="C80" s="26" t="s">
        <v>1306</v>
      </c>
      <c r="D80" t="s">
        <v>1308</v>
      </c>
      <c r="E80" s="25">
        <v>1445</v>
      </c>
      <c r="F80" t="s">
        <v>83</v>
      </c>
      <c r="G80" t="s">
        <v>1101</v>
      </c>
      <c r="H80" s="3" t="s">
        <v>2280</v>
      </c>
      <c r="I80" s="1">
        <v>11092829.75</v>
      </c>
      <c r="J80" s="3" t="s">
        <v>1201</v>
      </c>
      <c r="K80" s="3" t="s">
        <v>418</v>
      </c>
      <c r="L80" s="4">
        <v>1</v>
      </c>
      <c r="M80" s="3">
        <v>0</v>
      </c>
      <c r="N80" s="3" t="s">
        <v>1170</v>
      </c>
    </row>
    <row r="81" spans="1:14" ht="12.75" outlineLevel="2">
      <c r="A81" s="3" t="s">
        <v>1518</v>
      </c>
      <c r="B81" t="s">
        <v>1102</v>
      </c>
      <c r="C81" s="26" t="s">
        <v>1338</v>
      </c>
      <c r="D81" t="s">
        <v>1340</v>
      </c>
      <c r="E81" s="25">
        <v>1445</v>
      </c>
      <c r="F81" t="s">
        <v>83</v>
      </c>
      <c r="G81" t="s">
        <v>1101</v>
      </c>
      <c r="H81" s="3" t="s">
        <v>2280</v>
      </c>
      <c r="I81" s="1">
        <v>2218565.95</v>
      </c>
      <c r="J81" s="3" t="s">
        <v>1270</v>
      </c>
      <c r="K81" s="3" t="s">
        <v>418</v>
      </c>
      <c r="L81" s="4">
        <v>0.2</v>
      </c>
      <c r="M81" s="3">
        <v>0</v>
      </c>
      <c r="N81" s="3" t="s">
        <v>1170</v>
      </c>
    </row>
    <row r="82" spans="5:14" ht="12.75" outlineLevel="1">
      <c r="E82" s="25"/>
      <c r="H82" s="6" t="s">
        <v>1721</v>
      </c>
      <c r="I82" s="1">
        <f>SUBTOTAL(9,I77:I81)</f>
        <v>43453051.99</v>
      </c>
      <c r="J82" s="3"/>
      <c r="K82" s="3"/>
      <c r="L82" s="4"/>
      <c r="M82" s="3"/>
      <c r="N82" s="3"/>
    </row>
    <row r="83" spans="1:14" ht="12.75" outlineLevel="2">
      <c r="A83" s="3" t="s">
        <v>1519</v>
      </c>
      <c r="B83" t="s">
        <v>2190</v>
      </c>
      <c r="C83" s="26" t="s">
        <v>1344</v>
      </c>
      <c r="D83" t="s">
        <v>1346</v>
      </c>
      <c r="E83" s="25">
        <v>6070</v>
      </c>
      <c r="F83" t="s">
        <v>2192</v>
      </c>
      <c r="G83" t="s">
        <v>2191</v>
      </c>
      <c r="H83" s="3" t="s">
        <v>1205</v>
      </c>
      <c r="I83" s="1">
        <v>877033.51</v>
      </c>
      <c r="J83" s="3" t="s">
        <v>1270</v>
      </c>
      <c r="K83" s="3" t="s">
        <v>1169</v>
      </c>
      <c r="L83" s="4">
        <v>1.0005882352941176</v>
      </c>
      <c r="M83" s="3">
        <v>0</v>
      </c>
      <c r="N83" s="3" t="s">
        <v>1323</v>
      </c>
    </row>
    <row r="84" spans="1:14" ht="12.75" outlineLevel="2">
      <c r="A84" s="3" t="s">
        <v>1520</v>
      </c>
      <c r="B84" t="s">
        <v>2277</v>
      </c>
      <c r="C84" s="26" t="s">
        <v>1358</v>
      </c>
      <c r="D84" t="s">
        <v>1360</v>
      </c>
      <c r="E84" s="25">
        <v>6589</v>
      </c>
      <c r="F84" t="s">
        <v>2279</v>
      </c>
      <c r="G84" t="s">
        <v>2278</v>
      </c>
      <c r="H84" s="3" t="s">
        <v>1205</v>
      </c>
      <c r="I84" s="1">
        <v>970759.9</v>
      </c>
      <c r="J84" s="3" t="s">
        <v>1245</v>
      </c>
      <c r="K84" s="3" t="s">
        <v>1169</v>
      </c>
      <c r="L84" s="4">
        <v>1</v>
      </c>
      <c r="M84" s="3">
        <v>0</v>
      </c>
      <c r="N84" s="3" t="s">
        <v>1170</v>
      </c>
    </row>
    <row r="85" spans="1:14" ht="12.75" outlineLevel="2">
      <c r="A85" s="3" t="s">
        <v>1521</v>
      </c>
      <c r="B85" t="s">
        <v>2308</v>
      </c>
      <c r="C85" s="26" t="s">
        <v>1358</v>
      </c>
      <c r="D85" t="s">
        <v>1360</v>
      </c>
      <c r="E85" s="25">
        <v>9251</v>
      </c>
      <c r="F85" t="s">
        <v>2310</v>
      </c>
      <c r="G85" t="s">
        <v>2309</v>
      </c>
      <c r="H85" s="3" t="s">
        <v>1205</v>
      </c>
      <c r="I85" s="1">
        <v>2265296.65</v>
      </c>
      <c r="J85" s="3" t="s">
        <v>1245</v>
      </c>
      <c r="K85" s="3" t="s">
        <v>1169</v>
      </c>
      <c r="L85" s="4">
        <v>2.333529411764706</v>
      </c>
      <c r="M85" s="3">
        <v>0</v>
      </c>
      <c r="N85" s="3" t="s">
        <v>1170</v>
      </c>
    </row>
    <row r="86" spans="1:14" ht="12.75" outlineLevel="2">
      <c r="A86" s="3" t="s">
        <v>1522</v>
      </c>
      <c r="B86" t="s">
        <v>11</v>
      </c>
      <c r="C86" s="26" t="s">
        <v>1358</v>
      </c>
      <c r="D86" t="s">
        <v>1360</v>
      </c>
      <c r="E86" s="25">
        <v>2155</v>
      </c>
      <c r="F86" t="s">
        <v>13</v>
      </c>
      <c r="G86" t="s">
        <v>12</v>
      </c>
      <c r="H86" s="3" t="s">
        <v>1205</v>
      </c>
      <c r="I86" s="1">
        <v>2912279.6</v>
      </c>
      <c r="J86" s="3" t="s">
        <v>1245</v>
      </c>
      <c r="K86" s="3" t="s">
        <v>1169</v>
      </c>
      <c r="L86" s="4">
        <v>3</v>
      </c>
      <c r="M86" s="3">
        <v>0</v>
      </c>
      <c r="N86" s="3" t="s">
        <v>1170</v>
      </c>
    </row>
    <row r="87" spans="1:14" ht="12.75" outlineLevel="2">
      <c r="A87" s="3" t="s">
        <v>1523</v>
      </c>
      <c r="B87" t="s">
        <v>215</v>
      </c>
      <c r="C87" s="26" t="s">
        <v>1306</v>
      </c>
      <c r="D87" t="s">
        <v>1308</v>
      </c>
      <c r="E87" s="25">
        <v>1297</v>
      </c>
      <c r="F87" t="s">
        <v>217</v>
      </c>
      <c r="G87" t="s">
        <v>216</v>
      </c>
      <c r="H87" s="3" t="s">
        <v>1205</v>
      </c>
      <c r="I87" s="1">
        <v>877033.51</v>
      </c>
      <c r="J87" s="3" t="s">
        <v>1165</v>
      </c>
      <c r="K87" s="3" t="s">
        <v>1169</v>
      </c>
      <c r="L87" s="4">
        <v>1.0005882352941176</v>
      </c>
      <c r="M87" s="3">
        <v>0</v>
      </c>
      <c r="N87" s="3" t="s">
        <v>1323</v>
      </c>
    </row>
    <row r="88" spans="1:14" ht="12.75" outlineLevel="2">
      <c r="A88" s="3" t="s">
        <v>1524</v>
      </c>
      <c r="B88" t="s">
        <v>252</v>
      </c>
      <c r="C88" s="26" t="s">
        <v>1306</v>
      </c>
      <c r="D88" t="s">
        <v>1308</v>
      </c>
      <c r="E88" s="25">
        <v>9979</v>
      </c>
      <c r="F88" t="s">
        <v>254</v>
      </c>
      <c r="G88" t="s">
        <v>253</v>
      </c>
      <c r="H88" s="3" t="s">
        <v>1205</v>
      </c>
      <c r="I88" s="1">
        <v>1753551.41</v>
      </c>
      <c r="J88" s="3" t="s">
        <v>1165</v>
      </c>
      <c r="K88" s="3" t="s">
        <v>1169</v>
      </c>
      <c r="L88" s="4">
        <v>2.0005882352941176</v>
      </c>
      <c r="M88" s="3">
        <v>0</v>
      </c>
      <c r="N88" s="3" t="s">
        <v>1323</v>
      </c>
    </row>
    <row r="89" spans="1:14" ht="12.75" outlineLevel="2">
      <c r="A89" s="3" t="s">
        <v>1525</v>
      </c>
      <c r="B89" t="s">
        <v>1062</v>
      </c>
      <c r="C89" s="26" t="s">
        <v>1358</v>
      </c>
      <c r="D89" t="s">
        <v>1360</v>
      </c>
      <c r="E89" s="25">
        <v>2155</v>
      </c>
      <c r="F89" t="s">
        <v>13</v>
      </c>
      <c r="G89" t="s">
        <v>1063</v>
      </c>
      <c r="H89" s="3" t="s">
        <v>1205</v>
      </c>
      <c r="I89" s="1">
        <v>57682714.58</v>
      </c>
      <c r="J89" s="3" t="s">
        <v>1245</v>
      </c>
      <c r="K89" s="3" t="s">
        <v>418</v>
      </c>
      <c r="L89" s="4">
        <v>5.2</v>
      </c>
      <c r="M89" s="3">
        <v>0</v>
      </c>
      <c r="N89" s="3" t="s">
        <v>1170</v>
      </c>
    </row>
    <row r="90" spans="1:14" ht="12.75" outlineLevel="2">
      <c r="A90" s="3" t="s">
        <v>1526</v>
      </c>
      <c r="B90" t="s">
        <v>1088</v>
      </c>
      <c r="C90" s="26" t="s">
        <v>1344</v>
      </c>
      <c r="D90" t="s">
        <v>1346</v>
      </c>
      <c r="E90" s="25">
        <v>6070</v>
      </c>
      <c r="F90" t="s">
        <v>2192</v>
      </c>
      <c r="G90" t="s">
        <v>1089</v>
      </c>
      <c r="H90" s="3" t="s">
        <v>1205</v>
      </c>
      <c r="I90" s="1">
        <v>11946210.33</v>
      </c>
      <c r="J90" s="3" t="s">
        <v>1270</v>
      </c>
      <c r="K90" s="3" t="s">
        <v>418</v>
      </c>
      <c r="L90" s="4">
        <v>1.2</v>
      </c>
      <c r="M90" s="3">
        <v>0</v>
      </c>
      <c r="N90" s="3" t="s">
        <v>1323</v>
      </c>
    </row>
    <row r="91" spans="1:14" ht="12.75" outlineLevel="2">
      <c r="A91" s="3" t="s">
        <v>1527</v>
      </c>
      <c r="B91" t="s">
        <v>1123</v>
      </c>
      <c r="C91" s="26" t="s">
        <v>1306</v>
      </c>
      <c r="D91" t="s">
        <v>1308</v>
      </c>
      <c r="E91" s="25">
        <v>9979</v>
      </c>
      <c r="F91" t="s">
        <v>254</v>
      </c>
      <c r="G91" t="s">
        <v>1124</v>
      </c>
      <c r="H91" s="3" t="s">
        <v>1205</v>
      </c>
      <c r="I91" s="1">
        <v>41811736.160000004</v>
      </c>
      <c r="J91" s="3" t="s">
        <v>1165</v>
      </c>
      <c r="K91" s="3" t="s">
        <v>418</v>
      </c>
      <c r="L91" s="4">
        <v>4.2</v>
      </c>
      <c r="M91" s="3">
        <v>0</v>
      </c>
      <c r="N91" s="3" t="s">
        <v>1323</v>
      </c>
    </row>
    <row r="92" spans="5:14" ht="12.75" outlineLevel="1">
      <c r="E92" s="25"/>
      <c r="H92" s="6" t="s">
        <v>1722</v>
      </c>
      <c r="I92" s="1">
        <f>SUBTOTAL(9,I83:I91)</f>
        <v>121096615.65</v>
      </c>
      <c r="J92" s="3"/>
      <c r="K92" s="3"/>
      <c r="L92" s="4"/>
      <c r="M92" s="3"/>
      <c r="N92" s="3"/>
    </row>
    <row r="93" spans="1:14" ht="12.75" outlineLevel="2">
      <c r="A93" s="3" t="s">
        <v>1528</v>
      </c>
      <c r="B93" t="s">
        <v>1827</v>
      </c>
      <c r="C93" s="26" t="s">
        <v>1198</v>
      </c>
      <c r="D93" t="s">
        <v>1200</v>
      </c>
      <c r="E93" s="25">
        <v>13884</v>
      </c>
      <c r="F93" t="s">
        <v>1830</v>
      </c>
      <c r="G93" t="s">
        <v>1829</v>
      </c>
      <c r="H93" s="3" t="s">
        <v>1206</v>
      </c>
      <c r="I93" s="1">
        <v>971330.85</v>
      </c>
      <c r="J93" s="3" t="s">
        <v>1828</v>
      </c>
      <c r="K93" s="3" t="s">
        <v>1169</v>
      </c>
      <c r="L93" s="4">
        <v>1.0005882352941176</v>
      </c>
      <c r="M93" s="3">
        <v>0</v>
      </c>
      <c r="N93" s="3" t="s">
        <v>1170</v>
      </c>
    </row>
    <row r="94" spans="1:14" ht="12.75" outlineLevel="2">
      <c r="A94" s="3" t="s">
        <v>1529</v>
      </c>
      <c r="B94" t="s">
        <v>1125</v>
      </c>
      <c r="C94" s="26" t="s">
        <v>1198</v>
      </c>
      <c r="D94" t="s">
        <v>1200</v>
      </c>
      <c r="E94" s="25">
        <v>13884</v>
      </c>
      <c r="F94" t="s">
        <v>1830</v>
      </c>
      <c r="G94" t="s">
        <v>1126</v>
      </c>
      <c r="H94" s="3" t="s">
        <v>1206</v>
      </c>
      <c r="I94" s="1">
        <v>22185659.490000002</v>
      </c>
      <c r="J94" s="3" t="s">
        <v>1828</v>
      </c>
      <c r="K94" s="3" t="s">
        <v>418</v>
      </c>
      <c r="L94" s="4">
        <v>2</v>
      </c>
      <c r="M94" s="3">
        <v>0</v>
      </c>
      <c r="N94" s="3" t="s">
        <v>1170</v>
      </c>
    </row>
    <row r="95" spans="1:14" ht="12.75" outlineLevel="2">
      <c r="A95" s="3" t="s">
        <v>1530</v>
      </c>
      <c r="B95" t="s">
        <v>1130</v>
      </c>
      <c r="C95" s="26" t="s">
        <v>1198</v>
      </c>
      <c r="D95" t="s">
        <v>1200</v>
      </c>
      <c r="E95" s="25">
        <v>11982</v>
      </c>
      <c r="F95" t="s">
        <v>1203</v>
      </c>
      <c r="G95" t="s">
        <v>1131</v>
      </c>
      <c r="H95" s="3" t="s">
        <v>1206</v>
      </c>
      <c r="I95" s="1">
        <v>17748527.59</v>
      </c>
      <c r="J95" s="3" t="s">
        <v>1270</v>
      </c>
      <c r="K95" s="3" t="s">
        <v>418</v>
      </c>
      <c r="L95" s="4">
        <v>1.6</v>
      </c>
      <c r="M95" s="3">
        <v>0</v>
      </c>
      <c r="N95" s="3" t="s">
        <v>1170</v>
      </c>
    </row>
    <row r="96" spans="5:14" ht="12.75" outlineLevel="1">
      <c r="E96" s="25"/>
      <c r="H96" s="6" t="s">
        <v>1723</v>
      </c>
      <c r="I96" s="1">
        <f>SUBTOTAL(9,I93:I95)</f>
        <v>40905517.93000001</v>
      </c>
      <c r="J96" s="3"/>
      <c r="K96" s="3"/>
      <c r="L96" s="4"/>
      <c r="M96" s="3"/>
      <c r="N96" s="3"/>
    </row>
    <row r="97" spans="1:14" ht="12.75" outlineLevel="2">
      <c r="A97" s="3" t="s">
        <v>1531</v>
      </c>
      <c r="B97" t="s">
        <v>1887</v>
      </c>
      <c r="C97" s="26" t="s">
        <v>1358</v>
      </c>
      <c r="D97" t="s">
        <v>1360</v>
      </c>
      <c r="E97" s="25">
        <v>7114</v>
      </c>
      <c r="F97" t="s">
        <v>1889</v>
      </c>
      <c r="G97" t="s">
        <v>1888</v>
      </c>
      <c r="H97" s="3" t="s">
        <v>1296</v>
      </c>
      <c r="I97" s="1">
        <v>1942090.75</v>
      </c>
      <c r="J97" s="3" t="s">
        <v>1839</v>
      </c>
      <c r="K97" s="3" t="s">
        <v>1169</v>
      </c>
      <c r="L97" s="4">
        <v>2.0005882352941176</v>
      </c>
      <c r="M97" s="3">
        <v>0</v>
      </c>
      <c r="N97" s="3" t="s">
        <v>1170</v>
      </c>
    </row>
    <row r="98" spans="1:14" ht="12.75" outlineLevel="2">
      <c r="A98" s="3" t="s">
        <v>1532</v>
      </c>
      <c r="B98" t="s">
        <v>2193</v>
      </c>
      <c r="C98" s="26" t="s">
        <v>1358</v>
      </c>
      <c r="D98" t="s">
        <v>1360</v>
      </c>
      <c r="E98" s="25">
        <v>8099</v>
      </c>
      <c r="F98" t="s">
        <v>2195</v>
      </c>
      <c r="G98" t="s">
        <v>2194</v>
      </c>
      <c r="H98" s="3" t="s">
        <v>1296</v>
      </c>
      <c r="I98" s="1">
        <v>5089078.46</v>
      </c>
      <c r="J98" s="3" t="s">
        <v>1862</v>
      </c>
      <c r="K98" s="3" t="s">
        <v>1169</v>
      </c>
      <c r="L98" s="4">
        <v>4.666470588235294</v>
      </c>
      <c r="M98" s="3">
        <v>0</v>
      </c>
      <c r="N98" s="3" t="s">
        <v>1177</v>
      </c>
    </row>
    <row r="99" spans="1:14" ht="12.75" outlineLevel="2">
      <c r="A99" s="3" t="s">
        <v>1533</v>
      </c>
      <c r="B99" t="s">
        <v>130</v>
      </c>
      <c r="C99" s="26" t="s">
        <v>1358</v>
      </c>
      <c r="D99" t="s">
        <v>1360</v>
      </c>
      <c r="E99" s="25">
        <v>8294</v>
      </c>
      <c r="F99" t="s">
        <v>132</v>
      </c>
      <c r="G99" t="s">
        <v>131</v>
      </c>
      <c r="H99" s="3" t="s">
        <v>1296</v>
      </c>
      <c r="I99" s="1">
        <v>4530022.35</v>
      </c>
      <c r="J99" s="3" t="s">
        <v>1839</v>
      </c>
      <c r="K99" s="3" t="s">
        <v>1169</v>
      </c>
      <c r="L99" s="4">
        <v>4.666470588235294</v>
      </c>
      <c r="M99" s="3">
        <v>0</v>
      </c>
      <c r="N99" s="3" t="s">
        <v>1170</v>
      </c>
    </row>
    <row r="100" spans="1:14" ht="12.75" outlineLevel="2">
      <c r="A100" s="3" t="s">
        <v>1534</v>
      </c>
      <c r="B100" t="s">
        <v>169</v>
      </c>
      <c r="C100" s="26" t="s">
        <v>1306</v>
      </c>
      <c r="D100" t="s">
        <v>1308</v>
      </c>
      <c r="E100" s="25">
        <v>380</v>
      </c>
      <c r="F100" t="s">
        <v>171</v>
      </c>
      <c r="G100" t="s">
        <v>170</v>
      </c>
      <c r="H100" s="3" t="s">
        <v>1296</v>
      </c>
      <c r="I100" s="1">
        <v>1618884.85</v>
      </c>
      <c r="J100" s="3" t="s">
        <v>1839</v>
      </c>
      <c r="K100" s="3" t="s">
        <v>1169</v>
      </c>
      <c r="L100" s="4">
        <v>1.6676470588235295</v>
      </c>
      <c r="M100" s="3">
        <v>0</v>
      </c>
      <c r="N100" s="3" t="s">
        <v>1170</v>
      </c>
    </row>
    <row r="101" spans="1:14" ht="12.75" outlineLevel="2">
      <c r="A101" s="3" t="s">
        <v>1535</v>
      </c>
      <c r="B101" t="s">
        <v>1080</v>
      </c>
      <c r="C101" s="26" t="s">
        <v>1358</v>
      </c>
      <c r="D101" t="s">
        <v>1360</v>
      </c>
      <c r="E101" s="25">
        <v>7114</v>
      </c>
      <c r="F101" t="s">
        <v>1889</v>
      </c>
      <c r="G101" t="s">
        <v>1081</v>
      </c>
      <c r="H101" s="3" t="s">
        <v>1296</v>
      </c>
      <c r="I101" s="1">
        <v>61411234.88</v>
      </c>
      <c r="J101" s="3" t="s">
        <v>1839</v>
      </c>
      <c r="K101" s="3" t="s">
        <v>418</v>
      </c>
      <c r="L101" s="4">
        <v>4.9</v>
      </c>
      <c r="M101" s="3">
        <v>0</v>
      </c>
      <c r="N101" s="3" t="s">
        <v>1177</v>
      </c>
    </row>
    <row r="102" spans="1:14" ht="12.75" outlineLevel="2">
      <c r="A102" s="3" t="s">
        <v>1536</v>
      </c>
      <c r="B102" t="s">
        <v>1084</v>
      </c>
      <c r="C102" s="26" t="s">
        <v>1358</v>
      </c>
      <c r="D102" t="s">
        <v>1360</v>
      </c>
      <c r="E102" s="25">
        <v>8099</v>
      </c>
      <c r="F102" t="s">
        <v>2195</v>
      </c>
      <c r="G102" t="s">
        <v>2194</v>
      </c>
      <c r="H102" s="3" t="s">
        <v>1296</v>
      </c>
      <c r="I102" s="1">
        <v>95250078.63</v>
      </c>
      <c r="J102" s="3" t="s">
        <v>1862</v>
      </c>
      <c r="K102" s="3" t="s">
        <v>418</v>
      </c>
      <c r="L102" s="4">
        <v>7.6</v>
      </c>
      <c r="M102" s="3">
        <v>0</v>
      </c>
      <c r="N102" s="3" t="s">
        <v>1177</v>
      </c>
    </row>
    <row r="103" spans="1:14" ht="12.75" outlineLevel="2">
      <c r="A103" s="3" t="s">
        <v>1537</v>
      </c>
      <c r="B103" t="s">
        <v>1109</v>
      </c>
      <c r="C103" s="26" t="s">
        <v>1306</v>
      </c>
      <c r="D103" t="s">
        <v>1308</v>
      </c>
      <c r="E103" s="25">
        <v>3912</v>
      </c>
      <c r="F103" t="s">
        <v>1111</v>
      </c>
      <c r="G103" t="s">
        <v>1110</v>
      </c>
      <c r="H103" s="3" t="s">
        <v>1296</v>
      </c>
      <c r="I103" s="1">
        <v>15529961.64</v>
      </c>
      <c r="J103" s="3" t="s">
        <v>1839</v>
      </c>
      <c r="K103" s="3" t="s">
        <v>418</v>
      </c>
      <c r="L103" s="4">
        <v>1.4</v>
      </c>
      <c r="M103" s="3">
        <v>0</v>
      </c>
      <c r="N103" s="3" t="s">
        <v>1170</v>
      </c>
    </row>
    <row r="104" spans="1:14" ht="12.75" outlineLevel="2">
      <c r="A104" s="3" t="s">
        <v>1538</v>
      </c>
      <c r="B104" t="s">
        <v>1142</v>
      </c>
      <c r="C104" s="26" t="s">
        <v>1141</v>
      </c>
      <c r="D104" t="s">
        <v>1143</v>
      </c>
      <c r="E104" s="25">
        <v>8371</v>
      </c>
      <c r="F104" t="s">
        <v>1429</v>
      </c>
      <c r="G104" t="s">
        <v>1144</v>
      </c>
      <c r="H104" s="3" t="s">
        <v>1296</v>
      </c>
      <c r="I104" s="1">
        <v>3582097.2</v>
      </c>
      <c r="J104" s="3" t="s">
        <v>1165</v>
      </c>
      <c r="K104" s="3" t="s">
        <v>418</v>
      </c>
      <c r="L104" s="4">
        <v>0.3</v>
      </c>
      <c r="M104" s="3">
        <v>0</v>
      </c>
      <c r="N104" s="3" t="s">
        <v>1170</v>
      </c>
    </row>
    <row r="105" spans="1:14" ht="12.75" outlineLevel="2">
      <c r="A105" s="3" t="s">
        <v>1539</v>
      </c>
      <c r="B105" t="s">
        <v>1145</v>
      </c>
      <c r="C105" s="26" t="s">
        <v>1426</v>
      </c>
      <c r="D105" t="s">
        <v>574</v>
      </c>
      <c r="E105" s="25">
        <v>8371</v>
      </c>
      <c r="F105" t="s">
        <v>1429</v>
      </c>
      <c r="G105" t="s">
        <v>1144</v>
      </c>
      <c r="H105" s="3" t="s">
        <v>1296</v>
      </c>
      <c r="I105" s="1">
        <v>34387772.12</v>
      </c>
      <c r="J105" s="3" t="s">
        <v>1270</v>
      </c>
      <c r="K105" s="3" t="s">
        <v>418</v>
      </c>
      <c r="L105" s="4">
        <v>3.1</v>
      </c>
      <c r="M105" s="3">
        <v>0</v>
      </c>
      <c r="N105" s="3" t="s">
        <v>1170</v>
      </c>
    </row>
    <row r="106" spans="8:14" ht="12.75" outlineLevel="2">
      <c r="H106" s="3"/>
      <c r="I106" s="1"/>
      <c r="J106" s="3"/>
      <c r="K106" s="3"/>
      <c r="L106" s="3"/>
      <c r="M106" s="3"/>
      <c r="N106" s="3"/>
    </row>
    <row r="107" spans="8:14" ht="12.75" outlineLevel="1">
      <c r="H107" s="6" t="s">
        <v>1724</v>
      </c>
      <c r="I107" s="1">
        <f>SUBTOTAL(9,I97:I106)</f>
        <v>223341220.88</v>
      </c>
      <c r="J107" s="3"/>
      <c r="K107" s="3"/>
      <c r="L107" s="3"/>
      <c r="M107" s="3"/>
      <c r="N107" s="3"/>
    </row>
    <row r="108" spans="8:14" ht="12.75">
      <c r="H108" s="6" t="s">
        <v>1647</v>
      </c>
      <c r="I108" s="27">
        <f>SUBTOTAL(9,I2:I106)</f>
        <v>1397196699.0400004</v>
      </c>
      <c r="J108" s="3"/>
      <c r="K108" s="3"/>
      <c r="L108" s="3"/>
      <c r="M108" s="3"/>
      <c r="N108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raziskovalnih programov 2004, humanistične vede </oddHeader>
    <oddFooter xml:space="preserve">&amp;CJavna agencija za raziskovalno dejavnost Republike Slovenije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24.8515625" style="1" customWidth="1"/>
  </cols>
  <sheetData>
    <row r="1" spans="1:2" ht="23.25" customHeight="1">
      <c r="A1" s="16" t="s">
        <v>1747</v>
      </c>
      <c r="B1" s="17" t="s">
        <v>1161</v>
      </c>
    </row>
    <row r="2" spans="1:2" ht="23.25" customHeight="1">
      <c r="A2" s="10" t="s">
        <v>1741</v>
      </c>
      <c r="B2" s="11">
        <v>3502739446.5699987</v>
      </c>
    </row>
    <row r="3" spans="1:2" ht="23.25" customHeight="1">
      <c r="A3" s="10" t="s">
        <v>1742</v>
      </c>
      <c r="B3" s="11">
        <v>3653168584.570001</v>
      </c>
    </row>
    <row r="4" spans="1:2" ht="23.25" customHeight="1">
      <c r="A4" s="10" t="s">
        <v>1743</v>
      </c>
      <c r="B4" s="11">
        <v>690032268.64</v>
      </c>
    </row>
    <row r="5" spans="1:2" ht="23.25" customHeight="1">
      <c r="A5" s="10" t="s">
        <v>1744</v>
      </c>
      <c r="B5" s="11">
        <v>1058107791.6899999</v>
      </c>
    </row>
    <row r="6" spans="1:2" ht="23.25" customHeight="1">
      <c r="A6" s="10" t="s">
        <v>1745</v>
      </c>
      <c r="B6" s="11">
        <v>1073715140.6600002</v>
      </c>
    </row>
    <row r="7" spans="1:2" ht="23.25" customHeight="1">
      <c r="A7" s="10" t="s">
        <v>1746</v>
      </c>
      <c r="B7" s="11">
        <v>1397196699.0400004</v>
      </c>
    </row>
    <row r="8" spans="1:2" ht="23.25" customHeight="1">
      <c r="A8" s="12" t="s">
        <v>1797</v>
      </c>
      <c r="B8" s="13">
        <f>SUM(B2:B7)</f>
        <v>11374959931.17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raziskovalnih programov, znanstvene vede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 </dc:creator>
  <cp:keywords/>
  <dc:description/>
  <cp:lastModifiedBy>Valenci Tina</cp:lastModifiedBy>
  <cp:lastPrinted>2005-10-11T13:00:51Z</cp:lastPrinted>
  <dcterms:created xsi:type="dcterms:W3CDTF">2005-07-11T12:07:55Z</dcterms:created>
  <dcterms:modified xsi:type="dcterms:W3CDTF">2005-10-11T13:09:02Z</dcterms:modified>
  <cp:category/>
  <cp:version/>
  <cp:contentType/>
  <cp:contentStatus/>
</cp:coreProperties>
</file>